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tabRatio="500" activeTab="0"/>
  </bookViews>
  <sheets>
    <sheet name="List1" sheetId="1" r:id="rId1"/>
    <sheet name="List5" sheetId="2" r:id="rId2"/>
    <sheet name="List4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<sst xmlns="http://schemas.openxmlformats.org/spreadsheetml/2006/main" count="144" uniqueCount="59">
  <si>
    <r>
      <rPr>
        <b/>
        <sz val="10"/>
        <rFont val="Arial"/>
        <family val="2"/>
      </rPr>
      <t>název akce:</t>
    </r>
    <r>
      <rPr>
        <b/>
        <sz val="12"/>
        <rFont val="Arial"/>
        <family val="2"/>
      </rPr>
      <t>"MODERNIZACE ODBORNÝCH UČEBEN NA ZŠ SLUNEČNÍ V ŠUMPERKU"</t>
    </r>
  </si>
  <si>
    <r>
      <rPr>
        <b/>
        <sz val="10"/>
        <rFont val="Arial"/>
        <family val="2"/>
      </rPr>
      <t>Investor</t>
    </r>
    <r>
      <rPr>
        <b/>
        <sz val="12"/>
        <rFont val="Arial"/>
        <family val="2"/>
      </rPr>
      <t>:</t>
    </r>
    <r>
      <rPr>
        <b/>
        <sz val="11"/>
        <rFont val="Arial"/>
        <family val="2"/>
      </rPr>
      <t xml:space="preserve">Město Šumperk,náměstí Míru 1,787 01 Šumperk      </t>
    </r>
    <r>
      <rPr>
        <b/>
        <sz val="12"/>
        <rFont val="Arial"/>
        <family val="2"/>
      </rPr>
      <t xml:space="preserve">                                          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místo investice: </t>
    </r>
    <r>
      <rPr>
        <b/>
        <sz val="11"/>
        <rFont val="Arial"/>
        <family val="2"/>
      </rPr>
      <t>Základní škola Šumperk,Sluneční 38,787 01 Šumperk</t>
    </r>
  </si>
  <si>
    <t>Poř. číslo</t>
  </si>
  <si>
    <t>Místnost</t>
  </si>
  <si>
    <t>název učebny / popis prací</t>
  </si>
  <si>
    <t>Počet ks</t>
  </si>
  <si>
    <t>Ceny bez DPH</t>
  </si>
  <si>
    <t>Cena celkem bez DPH</t>
  </si>
  <si>
    <t>Cena Celkem s DPH</t>
  </si>
  <si>
    <t>Poznámka</t>
  </si>
  <si>
    <t xml:space="preserve"> </t>
  </si>
  <si>
    <t xml:space="preserve">  3.NP   3.10</t>
  </si>
  <si>
    <t>Žákovská lavice stavitelná</t>
  </si>
  <si>
    <t>Rohová katedra s kontejnerem a skříňkou</t>
  </si>
  <si>
    <t>Skříň vysoká otevřená</t>
  </si>
  <si>
    <t>Skříň vysoká dělená otevřená</t>
  </si>
  <si>
    <t>Obložení stěny                                           1,57bm</t>
  </si>
  <si>
    <t>Obložení stěny                                           0,48bm</t>
  </si>
  <si>
    <t>Obložení stěny                                           0,85bm</t>
  </si>
  <si>
    <t>Obložení stěny                                           0,31bm</t>
  </si>
  <si>
    <t>Obložení stěny                                           1,36bm</t>
  </si>
  <si>
    <t>Obložení stěny                                           0,46bm</t>
  </si>
  <si>
    <t>Obložení stěny                                           2,55bm</t>
  </si>
  <si>
    <t>Obložení stěny                                           0,25bm</t>
  </si>
  <si>
    <t>Obložení stěny                                           0,47bm</t>
  </si>
  <si>
    <t>Obložení stěny                                           4,41bm</t>
  </si>
  <si>
    <t>Žákovská židle stavitelná</t>
  </si>
  <si>
    <t>Otočná židle kantora</t>
  </si>
  <si>
    <t>Šestihranná tvarová sedačka</t>
  </si>
  <si>
    <t>Elektroinstalace v nábytku</t>
  </si>
  <si>
    <t>Vynáška a montáž nábytku</t>
  </si>
  <si>
    <t>Doprava nábytku a montážních pracovníků</t>
  </si>
  <si>
    <t>Úklid místnosti</t>
  </si>
  <si>
    <t>Mezisoučet učebny</t>
  </si>
  <si>
    <t>Kabinet přírodopisu</t>
  </si>
  <si>
    <t xml:space="preserve">  3.NP   3.40</t>
  </si>
  <si>
    <t>Skříň vysoká dvoudveřová</t>
  </si>
  <si>
    <t>Skříň vysoká prosklená se šuplíky</t>
  </si>
  <si>
    <t>Skříň vysoká dvoudveřová šatní</t>
  </si>
  <si>
    <t>Skříň vysoká dělená s prosklením a dvířky</t>
  </si>
  <si>
    <t>Kuchyňská linka</t>
  </si>
  <si>
    <t>Nádstavec dvoudveřový</t>
  </si>
  <si>
    <t>Nádstavec otevřený</t>
  </si>
  <si>
    <t>Stůl pracovní s kontejnerem</t>
  </si>
  <si>
    <t>Učebna přírodopisu</t>
  </si>
  <si>
    <t xml:space="preserve">  3.NP   3.41</t>
  </si>
  <si>
    <t>Mycí centrum celoplastové</t>
  </si>
  <si>
    <t>Stůl pracovní žákovský</t>
  </si>
  <si>
    <t>Demonstrační stůl pojízdný</t>
  </si>
  <si>
    <t>Židle židle otočná</t>
  </si>
  <si>
    <t>Vodoinstalace v nábytku</t>
  </si>
  <si>
    <t>cena celkem bez DPH</t>
  </si>
  <si>
    <t>cena s DPH 21%</t>
  </si>
  <si>
    <t>Nástěnka v AL rámu 2000</t>
  </si>
  <si>
    <t>Nástěnka v AL rámu 2300</t>
  </si>
  <si>
    <t>Nástěnka v AL rámu 1400</t>
  </si>
  <si>
    <t>Jazyková učebna</t>
  </si>
  <si>
    <t>Nástěnka v AL rámu 2500</t>
  </si>
  <si>
    <r>
      <t xml:space="preserve">                                                                              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Projektový slepý rozpočet interiéru - nábytek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</si>
</sst>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166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0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166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166" fontId="0" fillId="34" borderId="25" xfId="0" applyNumberFormat="1" applyFont="1" applyFill="1" applyBorder="1" applyAlignment="1">
      <alignment/>
    </xf>
    <xf numFmtId="166" fontId="0" fillId="34" borderId="2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66" fontId="6" fillId="34" borderId="20" xfId="0" applyNumberFormat="1" applyFont="1" applyFill="1" applyBorder="1" applyAlignment="1">
      <alignment/>
    </xf>
    <xf numFmtId="166" fontId="4" fillId="34" borderId="26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166" fontId="6" fillId="35" borderId="0" xfId="0" applyNumberFormat="1" applyFont="1" applyFill="1" applyAlignment="1">
      <alignment/>
    </xf>
    <xf numFmtId="166" fontId="4" fillId="36" borderId="26" xfId="0" applyNumberFormat="1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7" fillId="0" borderId="17" xfId="0" applyFont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0" fillId="34" borderId="27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tabSelected="1" zoomScalePageLayoutView="0" workbookViewId="0" topLeftCell="A1">
      <selection activeCell="D66" sqref="D66"/>
    </sheetView>
  </sheetViews>
  <sheetFormatPr defaultColWidth="9.140625" defaultRowHeight="12.75"/>
  <cols>
    <col min="1" max="1" width="5.57421875" style="66" customWidth="1"/>
    <col min="2" max="2" width="15.7109375" style="0" customWidth="1"/>
    <col min="3" max="3" width="44.140625" style="0" customWidth="1"/>
    <col min="4" max="4" width="7.00390625" style="0" customWidth="1"/>
    <col min="5" max="5" width="18.28125" style="1" customWidth="1"/>
    <col min="6" max="6" width="21.7109375" style="1" customWidth="1"/>
    <col min="7" max="7" width="20.421875" style="1" customWidth="1"/>
    <col min="8" max="8" width="29.421875" style="0" customWidth="1"/>
  </cols>
  <sheetData>
    <row r="2" spans="1:8" ht="22.5" customHeight="1">
      <c r="A2" s="2"/>
      <c r="B2" s="2"/>
      <c r="C2" s="2"/>
      <c r="D2" s="3"/>
      <c r="E2" s="3"/>
      <c r="F2" s="3"/>
      <c r="G2" s="3"/>
      <c r="H2" s="3"/>
    </row>
    <row r="3" spans="1:8" ht="22.5" customHeight="1">
      <c r="A3" s="69" t="s">
        <v>58</v>
      </c>
      <c r="B3" s="69"/>
      <c r="C3" s="69"/>
      <c r="D3" s="69"/>
      <c r="E3" s="69"/>
      <c r="F3" s="69"/>
      <c r="G3" s="69"/>
      <c r="H3" s="69"/>
    </row>
    <row r="4" spans="1:8" ht="22.5" customHeight="1">
      <c r="A4" s="67" t="s">
        <v>0</v>
      </c>
      <c r="B4" s="67"/>
      <c r="C4" s="67"/>
      <c r="D4" s="67"/>
      <c r="E4" s="67"/>
      <c r="F4" s="67"/>
      <c r="G4" s="67"/>
      <c r="H4" s="67"/>
    </row>
    <row r="5" spans="1:8" ht="22.5" customHeight="1">
      <c r="A5" s="68" t="s">
        <v>1</v>
      </c>
      <c r="B5" s="68"/>
      <c r="C5" s="68"/>
      <c r="D5" s="68"/>
      <c r="E5" s="68"/>
      <c r="F5" s="68"/>
      <c r="G5" s="68"/>
      <c r="H5" s="68"/>
    </row>
    <row r="6" spans="1:8" ht="24" customHeight="1">
      <c r="A6" s="4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6" t="s">
        <v>7</v>
      </c>
      <c r="G6" s="6" t="s">
        <v>8</v>
      </c>
      <c r="H6" s="7" t="s">
        <v>9</v>
      </c>
    </row>
    <row r="7" spans="1:8" ht="12.75">
      <c r="A7" s="57"/>
      <c r="B7" s="8" t="s">
        <v>10</v>
      </c>
      <c r="C7" s="9" t="s">
        <v>56</v>
      </c>
      <c r="D7" s="10"/>
      <c r="E7" s="11"/>
      <c r="F7" s="11"/>
      <c r="G7" s="11"/>
      <c r="H7" s="12"/>
    </row>
    <row r="8" spans="1:8" ht="12.75">
      <c r="A8" s="58">
        <v>1</v>
      </c>
      <c r="B8" s="13" t="s">
        <v>11</v>
      </c>
      <c r="C8" s="14" t="s">
        <v>12</v>
      </c>
      <c r="D8" s="15">
        <v>20</v>
      </c>
      <c r="E8" s="55"/>
      <c r="F8" s="16">
        <f aca="true" t="shared" si="0" ref="F8:F33">E8*D8</f>
        <v>0</v>
      </c>
      <c r="G8" s="16">
        <f aca="true" t="shared" si="1" ref="G8:G34">F8*1.21</f>
        <v>0</v>
      </c>
      <c r="H8" s="17"/>
    </row>
    <row r="9" spans="1:8" ht="12.75">
      <c r="A9" s="58">
        <v>2</v>
      </c>
      <c r="B9" s="13" t="s">
        <v>11</v>
      </c>
      <c r="C9" s="14" t="s">
        <v>13</v>
      </c>
      <c r="D9" s="15">
        <v>1</v>
      </c>
      <c r="E9" s="55"/>
      <c r="F9" s="16">
        <f t="shared" si="0"/>
        <v>0</v>
      </c>
      <c r="G9" s="16">
        <f t="shared" si="1"/>
        <v>0</v>
      </c>
      <c r="H9" s="17"/>
    </row>
    <row r="10" spans="1:8" ht="12.75">
      <c r="A10" s="58">
        <v>3</v>
      </c>
      <c r="B10" s="13" t="s">
        <v>11</v>
      </c>
      <c r="C10" s="14" t="s">
        <v>14</v>
      </c>
      <c r="D10" s="15">
        <v>1</v>
      </c>
      <c r="E10" s="55"/>
      <c r="F10" s="16">
        <f t="shared" si="0"/>
        <v>0</v>
      </c>
      <c r="G10" s="16">
        <f t="shared" si="1"/>
        <v>0</v>
      </c>
      <c r="H10" s="17"/>
    </row>
    <row r="11" spans="1:8" ht="12.75">
      <c r="A11" s="58">
        <v>4</v>
      </c>
      <c r="B11" s="13" t="s">
        <v>11</v>
      </c>
      <c r="C11" s="14" t="s">
        <v>15</v>
      </c>
      <c r="D11" s="15">
        <v>1</v>
      </c>
      <c r="E11" s="55"/>
      <c r="F11" s="16">
        <f t="shared" si="0"/>
        <v>0</v>
      </c>
      <c r="G11" s="16">
        <f t="shared" si="1"/>
        <v>0</v>
      </c>
      <c r="H11" s="17"/>
    </row>
    <row r="12" spans="1:8" ht="12.75">
      <c r="A12" s="58">
        <v>5</v>
      </c>
      <c r="B12" s="13" t="s">
        <v>11</v>
      </c>
      <c r="C12" s="14" t="s">
        <v>16</v>
      </c>
      <c r="D12" s="15">
        <v>1.57</v>
      </c>
      <c r="E12" s="55"/>
      <c r="F12" s="16">
        <f t="shared" si="0"/>
        <v>0</v>
      </c>
      <c r="G12" s="16">
        <f t="shared" si="1"/>
        <v>0</v>
      </c>
      <c r="H12" s="17"/>
    </row>
    <row r="13" spans="1:8" ht="12.75">
      <c r="A13" s="58">
        <v>6</v>
      </c>
      <c r="B13" s="13" t="s">
        <v>11</v>
      </c>
      <c r="C13" s="14" t="s">
        <v>17</v>
      </c>
      <c r="D13" s="15">
        <v>0.48</v>
      </c>
      <c r="E13" s="55"/>
      <c r="F13" s="16">
        <f t="shared" si="0"/>
        <v>0</v>
      </c>
      <c r="G13" s="16">
        <f t="shared" si="1"/>
        <v>0</v>
      </c>
      <c r="H13" s="17"/>
    </row>
    <row r="14" spans="1:8" ht="12.75">
      <c r="A14" s="58">
        <v>7</v>
      </c>
      <c r="B14" s="13" t="s">
        <v>11</v>
      </c>
      <c r="C14" s="14" t="s">
        <v>18</v>
      </c>
      <c r="D14" s="15">
        <v>0.85</v>
      </c>
      <c r="E14" s="55"/>
      <c r="F14" s="16">
        <f t="shared" si="0"/>
        <v>0</v>
      </c>
      <c r="G14" s="16">
        <f t="shared" si="1"/>
        <v>0</v>
      </c>
      <c r="H14" s="17"/>
    </row>
    <row r="15" spans="1:8" ht="12.75">
      <c r="A15" s="58">
        <v>8</v>
      </c>
      <c r="B15" s="13" t="s">
        <v>11</v>
      </c>
      <c r="C15" s="14" t="s">
        <v>19</v>
      </c>
      <c r="D15" s="15">
        <v>0.31</v>
      </c>
      <c r="E15" s="55"/>
      <c r="F15" s="16">
        <f t="shared" si="0"/>
        <v>0</v>
      </c>
      <c r="G15" s="16">
        <f t="shared" si="1"/>
        <v>0</v>
      </c>
      <c r="H15" s="17"/>
    </row>
    <row r="16" spans="1:8" ht="12.75">
      <c r="A16" s="58">
        <v>9</v>
      </c>
      <c r="B16" s="13" t="s">
        <v>11</v>
      </c>
      <c r="C16" s="14" t="s">
        <v>20</v>
      </c>
      <c r="D16" s="15">
        <v>1.36</v>
      </c>
      <c r="E16" s="55"/>
      <c r="F16" s="16">
        <f t="shared" si="0"/>
        <v>0</v>
      </c>
      <c r="G16" s="16">
        <f t="shared" si="1"/>
        <v>0</v>
      </c>
      <c r="H16" s="17"/>
    </row>
    <row r="17" spans="1:8" ht="12.75">
      <c r="A17" s="58">
        <v>10</v>
      </c>
      <c r="B17" s="13" t="s">
        <v>11</v>
      </c>
      <c r="C17" s="14" t="s">
        <v>19</v>
      </c>
      <c r="D17" s="15">
        <v>0.31</v>
      </c>
      <c r="E17" s="55"/>
      <c r="F17" s="16">
        <f t="shared" si="0"/>
        <v>0</v>
      </c>
      <c r="G17" s="16">
        <f t="shared" si="1"/>
        <v>0</v>
      </c>
      <c r="H17" s="17"/>
    </row>
    <row r="18" spans="1:8" ht="12.75">
      <c r="A18" s="58">
        <v>11</v>
      </c>
      <c r="B18" s="13" t="s">
        <v>11</v>
      </c>
      <c r="C18" s="14" t="s">
        <v>21</v>
      </c>
      <c r="D18" s="15">
        <v>0.46</v>
      </c>
      <c r="E18" s="55"/>
      <c r="F18" s="16">
        <f t="shared" si="0"/>
        <v>0</v>
      </c>
      <c r="G18" s="16">
        <f t="shared" si="1"/>
        <v>0</v>
      </c>
      <c r="H18" s="17"/>
    </row>
    <row r="19" spans="1:8" ht="12.75">
      <c r="A19" s="58">
        <v>12</v>
      </c>
      <c r="B19" s="13" t="s">
        <v>11</v>
      </c>
      <c r="C19" s="14" t="s">
        <v>22</v>
      </c>
      <c r="D19" s="15">
        <v>2.55</v>
      </c>
      <c r="E19" s="55"/>
      <c r="F19" s="16">
        <f t="shared" si="0"/>
        <v>0</v>
      </c>
      <c r="G19" s="16">
        <f t="shared" si="1"/>
        <v>0</v>
      </c>
      <c r="H19" s="17"/>
    </row>
    <row r="20" spans="1:8" ht="12.75">
      <c r="A20" s="58">
        <v>13</v>
      </c>
      <c r="B20" s="13" t="s">
        <v>11</v>
      </c>
      <c r="C20" s="14" t="s">
        <v>23</v>
      </c>
      <c r="D20" s="15">
        <v>0.25</v>
      </c>
      <c r="E20" s="55"/>
      <c r="F20" s="16">
        <f t="shared" si="0"/>
        <v>0</v>
      </c>
      <c r="G20" s="16">
        <f t="shared" si="1"/>
        <v>0</v>
      </c>
      <c r="H20" s="17"/>
    </row>
    <row r="21" spans="1:8" ht="12.75">
      <c r="A21" s="58">
        <v>14</v>
      </c>
      <c r="B21" s="13" t="s">
        <v>11</v>
      </c>
      <c r="C21" s="14" t="s">
        <v>24</v>
      </c>
      <c r="D21" s="15">
        <v>0.47</v>
      </c>
      <c r="E21" s="55"/>
      <c r="F21" s="16">
        <f t="shared" si="0"/>
        <v>0</v>
      </c>
      <c r="G21" s="16">
        <f t="shared" si="1"/>
        <v>0</v>
      </c>
      <c r="H21" s="17"/>
    </row>
    <row r="22" spans="1:8" ht="12.75">
      <c r="A22" s="58">
        <v>15</v>
      </c>
      <c r="B22" s="13" t="s">
        <v>11</v>
      </c>
      <c r="C22" s="14" t="s">
        <v>23</v>
      </c>
      <c r="D22" s="15">
        <v>0.25</v>
      </c>
      <c r="E22" s="55"/>
      <c r="F22" s="16">
        <f t="shared" si="0"/>
        <v>0</v>
      </c>
      <c r="G22" s="16">
        <f t="shared" si="1"/>
        <v>0</v>
      </c>
      <c r="H22" s="17"/>
    </row>
    <row r="23" spans="1:8" ht="12.75">
      <c r="A23" s="58">
        <v>16</v>
      </c>
      <c r="B23" s="13" t="s">
        <v>11</v>
      </c>
      <c r="C23" s="14" t="s">
        <v>25</v>
      </c>
      <c r="D23" s="15">
        <v>4.41</v>
      </c>
      <c r="E23" s="55"/>
      <c r="F23" s="16">
        <f t="shared" si="0"/>
        <v>0</v>
      </c>
      <c r="G23" s="16">
        <f t="shared" si="1"/>
        <v>0</v>
      </c>
      <c r="H23" s="17"/>
    </row>
    <row r="24" spans="1:8" ht="12.75">
      <c r="A24" s="58">
        <v>17</v>
      </c>
      <c r="B24" s="13" t="s">
        <v>11</v>
      </c>
      <c r="C24" s="14" t="s">
        <v>53</v>
      </c>
      <c r="D24" s="15">
        <v>2</v>
      </c>
      <c r="E24" s="55"/>
      <c r="F24" s="16">
        <f t="shared" si="0"/>
        <v>0</v>
      </c>
      <c r="G24" s="16">
        <f t="shared" si="1"/>
        <v>0</v>
      </c>
      <c r="H24" s="17"/>
    </row>
    <row r="25" spans="1:8" ht="12.75">
      <c r="A25" s="58">
        <v>18</v>
      </c>
      <c r="B25" s="13" t="s">
        <v>11</v>
      </c>
      <c r="C25" s="14" t="s">
        <v>54</v>
      </c>
      <c r="D25" s="15">
        <v>1</v>
      </c>
      <c r="E25" s="55"/>
      <c r="F25" s="16">
        <f t="shared" si="0"/>
        <v>0</v>
      </c>
      <c r="G25" s="16">
        <f t="shared" si="1"/>
        <v>0</v>
      </c>
      <c r="H25" s="17"/>
    </row>
    <row r="26" spans="1:8" ht="12.75">
      <c r="A26" s="58">
        <v>19</v>
      </c>
      <c r="B26" s="13" t="s">
        <v>11</v>
      </c>
      <c r="C26" s="14" t="s">
        <v>55</v>
      </c>
      <c r="D26" s="15">
        <v>1</v>
      </c>
      <c r="E26" s="55"/>
      <c r="F26" s="16">
        <f t="shared" si="0"/>
        <v>0</v>
      </c>
      <c r="G26" s="16">
        <f t="shared" si="1"/>
        <v>0</v>
      </c>
      <c r="H26" s="17"/>
    </row>
    <row r="27" spans="1:8" ht="12.75">
      <c r="A27" s="58">
        <v>20</v>
      </c>
      <c r="B27" s="13" t="s">
        <v>11</v>
      </c>
      <c r="C27" s="14" t="s">
        <v>26</v>
      </c>
      <c r="D27" s="15">
        <v>20</v>
      </c>
      <c r="E27" s="55"/>
      <c r="F27" s="16">
        <f t="shared" si="0"/>
        <v>0</v>
      </c>
      <c r="G27" s="16">
        <f t="shared" si="1"/>
        <v>0</v>
      </c>
      <c r="H27" s="17"/>
    </row>
    <row r="28" spans="1:8" ht="12.75">
      <c r="A28" s="58">
        <v>21</v>
      </c>
      <c r="B28" s="13" t="s">
        <v>11</v>
      </c>
      <c r="C28" s="14" t="s">
        <v>27</v>
      </c>
      <c r="D28" s="15">
        <v>1</v>
      </c>
      <c r="E28" s="55"/>
      <c r="F28" s="16">
        <f t="shared" si="0"/>
        <v>0</v>
      </c>
      <c r="G28" s="16">
        <f t="shared" si="1"/>
        <v>0</v>
      </c>
      <c r="H28" s="17"/>
    </row>
    <row r="29" spans="1:8" ht="12.75">
      <c r="A29" s="58">
        <v>22</v>
      </c>
      <c r="B29" s="13" t="s">
        <v>11</v>
      </c>
      <c r="C29" s="14" t="s">
        <v>28</v>
      </c>
      <c r="D29" s="15">
        <v>4</v>
      </c>
      <c r="E29" s="55"/>
      <c r="F29" s="16">
        <f t="shared" si="0"/>
        <v>0</v>
      </c>
      <c r="G29" s="16">
        <f t="shared" si="1"/>
        <v>0</v>
      </c>
      <c r="H29" s="17"/>
    </row>
    <row r="30" spans="1:8" ht="12.75">
      <c r="A30" s="58">
        <v>23</v>
      </c>
      <c r="B30" s="13" t="s">
        <v>11</v>
      </c>
      <c r="C30" s="14" t="s">
        <v>29</v>
      </c>
      <c r="D30" s="15">
        <v>1</v>
      </c>
      <c r="E30" s="55"/>
      <c r="F30" s="16">
        <f t="shared" si="0"/>
        <v>0</v>
      </c>
      <c r="G30" s="16">
        <f t="shared" si="1"/>
        <v>0</v>
      </c>
      <c r="H30" s="17"/>
    </row>
    <row r="31" spans="1:8" ht="12.75">
      <c r="A31" s="58">
        <v>24</v>
      </c>
      <c r="B31" s="13" t="s">
        <v>11</v>
      </c>
      <c r="C31" s="18" t="s">
        <v>30</v>
      </c>
      <c r="D31" s="17">
        <v>1</v>
      </c>
      <c r="E31" s="56"/>
      <c r="F31" s="16">
        <f t="shared" si="0"/>
        <v>0</v>
      </c>
      <c r="G31" s="16">
        <f t="shared" si="1"/>
        <v>0</v>
      </c>
      <c r="H31" s="17"/>
    </row>
    <row r="32" spans="1:8" ht="12.75">
      <c r="A32" s="58">
        <v>25</v>
      </c>
      <c r="B32" s="13" t="s">
        <v>11</v>
      </c>
      <c r="C32" s="14" t="s">
        <v>31</v>
      </c>
      <c r="D32" s="15">
        <v>3</v>
      </c>
      <c r="E32" s="55"/>
      <c r="F32" s="16">
        <f t="shared" si="0"/>
        <v>0</v>
      </c>
      <c r="G32" s="16">
        <f t="shared" si="1"/>
        <v>0</v>
      </c>
      <c r="H32" s="17"/>
    </row>
    <row r="33" spans="1:8" ht="12.75">
      <c r="A33" s="58">
        <v>26</v>
      </c>
      <c r="B33" s="13" t="s">
        <v>11</v>
      </c>
      <c r="C33" s="18" t="s">
        <v>32</v>
      </c>
      <c r="D33" s="17">
        <v>1</v>
      </c>
      <c r="E33" s="56"/>
      <c r="F33" s="16">
        <f t="shared" si="0"/>
        <v>0</v>
      </c>
      <c r="G33" s="16">
        <f t="shared" si="1"/>
        <v>0</v>
      </c>
      <c r="H33" s="17"/>
    </row>
    <row r="34" spans="1:8" ht="12.75">
      <c r="A34" s="59" t="s">
        <v>10</v>
      </c>
      <c r="B34" s="19" t="s">
        <v>10</v>
      </c>
      <c r="C34" s="20" t="s">
        <v>33</v>
      </c>
      <c r="D34" s="21"/>
      <c r="E34" s="22"/>
      <c r="F34" s="23">
        <f>SUM(F8:F33)</f>
        <v>0</v>
      </c>
      <c r="G34" s="23">
        <f t="shared" si="1"/>
        <v>0</v>
      </c>
      <c r="H34" s="24"/>
    </row>
    <row r="35" spans="1:8" ht="12.75">
      <c r="A35" s="60"/>
      <c r="B35" s="25"/>
      <c r="C35" s="26"/>
      <c r="D35" s="27"/>
      <c r="E35" s="28"/>
      <c r="F35" s="28"/>
      <c r="G35" s="28"/>
      <c r="H35" s="27"/>
    </row>
    <row r="36" spans="1:8" ht="12.75">
      <c r="A36" s="61"/>
      <c r="B36" s="30" t="s">
        <v>10</v>
      </c>
      <c r="C36" s="31" t="s">
        <v>34</v>
      </c>
      <c r="D36" s="32"/>
      <c r="E36" s="33"/>
      <c r="F36" s="33"/>
      <c r="G36" s="33"/>
      <c r="H36" s="34"/>
    </row>
    <row r="37" spans="1:8" ht="12.75">
      <c r="A37" s="58">
        <v>1</v>
      </c>
      <c r="B37" s="13" t="s">
        <v>35</v>
      </c>
      <c r="C37" s="14" t="s">
        <v>14</v>
      </c>
      <c r="D37" s="15">
        <v>1</v>
      </c>
      <c r="E37" s="55"/>
      <c r="F37" s="16">
        <f aca="true" t="shared" si="2" ref="F37:F52">E37*D37</f>
        <v>0</v>
      </c>
      <c r="G37" s="16">
        <f aca="true" t="shared" si="3" ref="G37:G53">F37*1.21</f>
        <v>0</v>
      </c>
      <c r="H37" s="17"/>
    </row>
    <row r="38" spans="1:8" ht="12.75">
      <c r="A38" s="58">
        <v>2</v>
      </c>
      <c r="B38" s="13" t="s">
        <v>35</v>
      </c>
      <c r="C38" s="14" t="s">
        <v>36</v>
      </c>
      <c r="D38" s="15">
        <v>2</v>
      </c>
      <c r="E38" s="55"/>
      <c r="F38" s="16">
        <f t="shared" si="2"/>
        <v>0</v>
      </c>
      <c r="G38" s="16">
        <f t="shared" si="3"/>
        <v>0</v>
      </c>
      <c r="H38" s="17"/>
    </row>
    <row r="39" spans="1:8" ht="12.75">
      <c r="A39" s="58">
        <v>3</v>
      </c>
      <c r="B39" s="13" t="s">
        <v>35</v>
      </c>
      <c r="C39" s="14" t="s">
        <v>37</v>
      </c>
      <c r="D39" s="15">
        <v>1</v>
      </c>
      <c r="E39" s="55"/>
      <c r="F39" s="16">
        <f t="shared" si="2"/>
        <v>0</v>
      </c>
      <c r="G39" s="16">
        <f t="shared" si="3"/>
        <v>0</v>
      </c>
      <c r="H39" s="17"/>
    </row>
    <row r="40" spans="1:8" ht="12.75">
      <c r="A40" s="58">
        <v>4</v>
      </c>
      <c r="B40" s="13" t="s">
        <v>35</v>
      </c>
      <c r="C40" s="14" t="s">
        <v>38</v>
      </c>
      <c r="D40" s="15">
        <v>1</v>
      </c>
      <c r="E40" s="55"/>
      <c r="F40" s="16">
        <f t="shared" si="2"/>
        <v>0</v>
      </c>
      <c r="G40" s="16">
        <f t="shared" si="3"/>
        <v>0</v>
      </c>
      <c r="H40" s="17"/>
    </row>
    <row r="41" spans="1:8" ht="12.75">
      <c r="A41" s="58">
        <v>5</v>
      </c>
      <c r="B41" s="13" t="s">
        <v>35</v>
      </c>
      <c r="C41" s="14" t="s">
        <v>39</v>
      </c>
      <c r="D41" s="15">
        <v>2</v>
      </c>
      <c r="E41" s="55"/>
      <c r="F41" s="16">
        <f t="shared" si="2"/>
        <v>0</v>
      </c>
      <c r="G41" s="16">
        <f t="shared" si="3"/>
        <v>0</v>
      </c>
      <c r="H41" s="17"/>
    </row>
    <row r="42" spans="1:8" ht="12.75">
      <c r="A42" s="58">
        <v>6</v>
      </c>
      <c r="B42" s="13" t="s">
        <v>35</v>
      </c>
      <c r="C42" s="14" t="s">
        <v>14</v>
      </c>
      <c r="D42" s="15">
        <v>1</v>
      </c>
      <c r="E42" s="55"/>
      <c r="F42" s="16">
        <f t="shared" si="2"/>
        <v>0</v>
      </c>
      <c r="G42" s="16">
        <f t="shared" si="3"/>
        <v>0</v>
      </c>
      <c r="H42" s="17"/>
    </row>
    <row r="43" spans="1:8" ht="12.75">
      <c r="A43" s="58">
        <v>7</v>
      </c>
      <c r="B43" s="13" t="s">
        <v>35</v>
      </c>
      <c r="C43" s="14" t="s">
        <v>14</v>
      </c>
      <c r="D43" s="15">
        <v>1</v>
      </c>
      <c r="E43" s="55"/>
      <c r="F43" s="16">
        <f t="shared" si="2"/>
        <v>0</v>
      </c>
      <c r="G43" s="16">
        <f t="shared" si="3"/>
        <v>0</v>
      </c>
      <c r="H43" s="17"/>
    </row>
    <row r="44" spans="1:8" ht="12.75">
      <c r="A44" s="58">
        <v>8</v>
      </c>
      <c r="B44" s="13" t="s">
        <v>35</v>
      </c>
      <c r="C44" s="14" t="s">
        <v>40</v>
      </c>
      <c r="D44" s="15">
        <v>1</v>
      </c>
      <c r="E44" s="55"/>
      <c r="F44" s="16">
        <f t="shared" si="2"/>
        <v>0</v>
      </c>
      <c r="G44" s="16">
        <f t="shared" si="3"/>
        <v>0</v>
      </c>
      <c r="H44" s="17"/>
    </row>
    <row r="45" spans="1:8" ht="12.75">
      <c r="A45" s="58">
        <v>9</v>
      </c>
      <c r="B45" s="13" t="s">
        <v>35</v>
      </c>
      <c r="C45" s="14" t="s">
        <v>41</v>
      </c>
      <c r="D45" s="15">
        <v>2</v>
      </c>
      <c r="E45" s="55"/>
      <c r="F45" s="16">
        <f t="shared" si="2"/>
        <v>0</v>
      </c>
      <c r="G45" s="16">
        <f t="shared" si="3"/>
        <v>0</v>
      </c>
      <c r="H45" s="17"/>
    </row>
    <row r="46" spans="1:8" ht="12.75">
      <c r="A46" s="58">
        <v>10</v>
      </c>
      <c r="B46" s="13" t="s">
        <v>35</v>
      </c>
      <c r="C46" s="14" t="s">
        <v>42</v>
      </c>
      <c r="D46" s="15">
        <v>1</v>
      </c>
      <c r="E46" s="55"/>
      <c r="F46" s="16">
        <f t="shared" si="2"/>
        <v>0</v>
      </c>
      <c r="G46" s="16">
        <f t="shared" si="3"/>
        <v>0</v>
      </c>
      <c r="H46" s="17"/>
    </row>
    <row r="47" spans="1:8" ht="12.75">
      <c r="A47" s="58">
        <v>11</v>
      </c>
      <c r="B47" s="13" t="s">
        <v>35</v>
      </c>
      <c r="C47" s="14" t="s">
        <v>43</v>
      </c>
      <c r="D47" s="15">
        <v>1</v>
      </c>
      <c r="E47" s="55"/>
      <c r="F47" s="16">
        <f t="shared" si="2"/>
        <v>0</v>
      </c>
      <c r="G47" s="16">
        <f t="shared" si="3"/>
        <v>0</v>
      </c>
      <c r="H47" s="17"/>
    </row>
    <row r="48" spans="1:8" ht="12.75">
      <c r="A48" s="58">
        <v>12</v>
      </c>
      <c r="B48" s="13" t="s">
        <v>35</v>
      </c>
      <c r="C48" s="14" t="s">
        <v>27</v>
      </c>
      <c r="D48" s="15">
        <v>1</v>
      </c>
      <c r="E48" s="55"/>
      <c r="F48" s="16">
        <f t="shared" si="2"/>
        <v>0</v>
      </c>
      <c r="G48" s="16">
        <f t="shared" si="3"/>
        <v>0</v>
      </c>
      <c r="H48" s="17"/>
    </row>
    <row r="49" spans="1:8" ht="12.75">
      <c r="A49" s="58">
        <v>13</v>
      </c>
      <c r="B49" s="13" t="s">
        <v>35</v>
      </c>
      <c r="C49" s="14" t="s">
        <v>29</v>
      </c>
      <c r="D49" s="15">
        <v>1</v>
      </c>
      <c r="E49" s="55"/>
      <c r="F49" s="16">
        <f t="shared" si="2"/>
        <v>0</v>
      </c>
      <c r="G49" s="16">
        <f t="shared" si="3"/>
        <v>0</v>
      </c>
      <c r="H49" s="17"/>
    </row>
    <row r="50" spans="1:8" ht="12.75">
      <c r="A50" s="58">
        <v>14</v>
      </c>
      <c r="B50" s="13" t="s">
        <v>35</v>
      </c>
      <c r="C50" s="18" t="s">
        <v>30</v>
      </c>
      <c r="D50" s="17">
        <v>1</v>
      </c>
      <c r="E50" s="56"/>
      <c r="F50" s="16">
        <f t="shared" si="2"/>
        <v>0</v>
      </c>
      <c r="G50" s="16">
        <f t="shared" si="3"/>
        <v>0</v>
      </c>
      <c r="H50" s="17"/>
    </row>
    <row r="51" spans="1:8" ht="12.75">
      <c r="A51" s="58">
        <v>15</v>
      </c>
      <c r="B51" s="13" t="s">
        <v>35</v>
      </c>
      <c r="C51" s="14" t="s">
        <v>31</v>
      </c>
      <c r="D51" s="15">
        <v>1</v>
      </c>
      <c r="E51" s="55"/>
      <c r="F51" s="16">
        <f t="shared" si="2"/>
        <v>0</v>
      </c>
      <c r="G51" s="16">
        <f t="shared" si="3"/>
        <v>0</v>
      </c>
      <c r="H51" s="17"/>
    </row>
    <row r="52" spans="1:8" ht="12.75">
      <c r="A52" s="58">
        <v>16</v>
      </c>
      <c r="B52" s="13" t="s">
        <v>35</v>
      </c>
      <c r="C52" s="18" t="s">
        <v>32</v>
      </c>
      <c r="D52" s="17">
        <v>1</v>
      </c>
      <c r="E52" s="56"/>
      <c r="F52" s="16">
        <f t="shared" si="2"/>
        <v>0</v>
      </c>
      <c r="G52" s="16">
        <f t="shared" si="3"/>
        <v>0</v>
      </c>
      <c r="H52" s="17"/>
    </row>
    <row r="53" spans="1:8" ht="12.75">
      <c r="A53" s="62"/>
      <c r="B53" s="35"/>
      <c r="C53" s="36" t="s">
        <v>33</v>
      </c>
      <c r="D53" s="37"/>
      <c r="E53" s="38"/>
      <c r="F53" s="39">
        <f>SUM(F37:F52)</f>
        <v>0</v>
      </c>
      <c r="G53" s="39">
        <f t="shared" si="3"/>
        <v>0</v>
      </c>
      <c r="H53" s="40"/>
    </row>
    <row r="54" spans="1:3" ht="12.75">
      <c r="A54" s="63"/>
      <c r="B54" s="41"/>
      <c r="C54" s="42"/>
    </row>
    <row r="55" spans="1:8" ht="12.75">
      <c r="A55" s="64" t="s">
        <v>10</v>
      </c>
      <c r="B55" s="43" t="s">
        <v>10</v>
      </c>
      <c r="C55" s="44" t="s">
        <v>44</v>
      </c>
      <c r="D55" s="43"/>
      <c r="E55" s="45"/>
      <c r="F55" s="46"/>
      <c r="G55" s="46"/>
      <c r="H55" s="43"/>
    </row>
    <row r="56" spans="1:8" ht="12.75">
      <c r="A56" s="58">
        <v>1</v>
      </c>
      <c r="B56" s="13" t="s">
        <v>45</v>
      </c>
      <c r="C56" s="14" t="s">
        <v>36</v>
      </c>
      <c r="D56" s="15">
        <v>2</v>
      </c>
      <c r="E56" s="55"/>
      <c r="F56" s="16">
        <f aca="true" t="shared" si="4" ref="F56:F72">E56*D56</f>
        <v>0</v>
      </c>
      <c r="G56" s="16">
        <f aca="true" t="shared" si="5" ref="G56:G73">F56*1.21</f>
        <v>0</v>
      </c>
      <c r="H56" s="18"/>
    </row>
    <row r="57" spans="1:8" ht="12.75">
      <c r="A57" s="58">
        <v>2</v>
      </c>
      <c r="B57" s="13" t="s">
        <v>45</v>
      </c>
      <c r="C57" s="54" t="s">
        <v>39</v>
      </c>
      <c r="D57" s="15">
        <v>1</v>
      </c>
      <c r="E57" s="55"/>
      <c r="F57" s="16">
        <f t="shared" si="4"/>
        <v>0</v>
      </c>
      <c r="G57" s="16">
        <f t="shared" si="5"/>
        <v>0</v>
      </c>
      <c r="H57" s="18"/>
    </row>
    <row r="58" spans="1:8" ht="12.75">
      <c r="A58" s="58">
        <v>3</v>
      </c>
      <c r="B58" s="13" t="s">
        <v>45</v>
      </c>
      <c r="C58" s="14" t="s">
        <v>39</v>
      </c>
      <c r="D58" s="15">
        <v>2</v>
      </c>
      <c r="E58" s="55"/>
      <c r="F58" s="16">
        <f t="shared" si="4"/>
        <v>0</v>
      </c>
      <c r="G58" s="16">
        <f t="shared" si="5"/>
        <v>0</v>
      </c>
      <c r="H58" s="18"/>
    </row>
    <row r="59" spans="1:8" ht="12.75">
      <c r="A59" s="58">
        <v>4</v>
      </c>
      <c r="B59" s="13" t="s">
        <v>45</v>
      </c>
      <c r="C59" s="14" t="s">
        <v>37</v>
      </c>
      <c r="D59" s="15">
        <v>2</v>
      </c>
      <c r="E59" s="55"/>
      <c r="F59" s="16">
        <f t="shared" si="4"/>
        <v>0</v>
      </c>
      <c r="G59" s="16">
        <f t="shared" si="5"/>
        <v>0</v>
      </c>
      <c r="H59" s="18"/>
    </row>
    <row r="60" spans="1:8" ht="12.75">
      <c r="A60" s="58">
        <v>5</v>
      </c>
      <c r="B60" s="13" t="s">
        <v>45</v>
      </c>
      <c r="C60" s="14" t="s">
        <v>36</v>
      </c>
      <c r="D60" s="15">
        <v>2</v>
      </c>
      <c r="E60" s="55"/>
      <c r="F60" s="16">
        <f t="shared" si="4"/>
        <v>0</v>
      </c>
      <c r="G60" s="16">
        <f t="shared" si="5"/>
        <v>0</v>
      </c>
      <c r="H60" s="18"/>
    </row>
    <row r="61" spans="1:8" ht="12.75">
      <c r="A61" s="58">
        <v>6</v>
      </c>
      <c r="B61" s="13" t="s">
        <v>45</v>
      </c>
      <c r="C61" s="18" t="s">
        <v>46</v>
      </c>
      <c r="D61" s="17">
        <v>1</v>
      </c>
      <c r="E61" s="56"/>
      <c r="F61" s="16">
        <f t="shared" si="4"/>
        <v>0</v>
      </c>
      <c r="G61" s="16">
        <f t="shared" si="5"/>
        <v>0</v>
      </c>
      <c r="H61" s="18"/>
    </row>
    <row r="62" spans="1:8" ht="12.75">
      <c r="A62" s="58">
        <v>7</v>
      </c>
      <c r="B62" s="13" t="s">
        <v>45</v>
      </c>
      <c r="C62" s="18" t="s">
        <v>47</v>
      </c>
      <c r="D62" s="17">
        <v>10</v>
      </c>
      <c r="E62" s="56"/>
      <c r="F62" s="16">
        <f t="shared" si="4"/>
        <v>0</v>
      </c>
      <c r="G62" s="16">
        <f t="shared" si="5"/>
        <v>0</v>
      </c>
      <c r="H62" s="18"/>
    </row>
    <row r="63" spans="1:8" ht="12.75">
      <c r="A63" s="58">
        <v>8</v>
      </c>
      <c r="B63" s="13" t="s">
        <v>45</v>
      </c>
      <c r="C63" s="18" t="s">
        <v>48</v>
      </c>
      <c r="D63" s="17">
        <v>1</v>
      </c>
      <c r="E63" s="56"/>
      <c r="F63" s="16">
        <f t="shared" si="4"/>
        <v>0</v>
      </c>
      <c r="G63" s="16">
        <f t="shared" si="5"/>
        <v>0</v>
      </c>
      <c r="H63" s="18"/>
    </row>
    <row r="64" spans="1:8" ht="12.75">
      <c r="A64" s="58">
        <v>9</v>
      </c>
      <c r="B64" s="13" t="s">
        <v>45</v>
      </c>
      <c r="C64" s="18" t="s">
        <v>13</v>
      </c>
      <c r="D64" s="17">
        <v>1</v>
      </c>
      <c r="E64" s="56"/>
      <c r="F64" s="16">
        <f t="shared" si="4"/>
        <v>0</v>
      </c>
      <c r="G64" s="16">
        <f t="shared" si="5"/>
        <v>0</v>
      </c>
      <c r="H64" s="18"/>
    </row>
    <row r="65" spans="1:8" ht="12.75">
      <c r="A65" s="58">
        <v>10</v>
      </c>
      <c r="B65" s="13" t="s">
        <v>45</v>
      </c>
      <c r="C65" s="14" t="s">
        <v>27</v>
      </c>
      <c r="D65" s="15">
        <v>1</v>
      </c>
      <c r="E65" s="55"/>
      <c r="F65" s="16">
        <f t="shared" si="4"/>
        <v>0</v>
      </c>
      <c r="G65" s="16">
        <f t="shared" si="5"/>
        <v>0</v>
      </c>
      <c r="H65" s="18"/>
    </row>
    <row r="66" spans="1:8" ht="12.75">
      <c r="A66" s="58">
        <v>11</v>
      </c>
      <c r="B66" s="13" t="s">
        <v>45</v>
      </c>
      <c r="C66" s="18" t="s">
        <v>49</v>
      </c>
      <c r="D66" s="17">
        <v>30</v>
      </c>
      <c r="E66" s="56"/>
      <c r="F66" s="16">
        <f t="shared" si="4"/>
        <v>0</v>
      </c>
      <c r="G66" s="16">
        <f t="shared" si="5"/>
        <v>0</v>
      </c>
      <c r="H66" s="18"/>
    </row>
    <row r="67" spans="1:8" ht="12.75">
      <c r="A67" s="58">
        <v>12</v>
      </c>
      <c r="B67" s="13" t="s">
        <v>45</v>
      </c>
      <c r="C67" s="14" t="s">
        <v>57</v>
      </c>
      <c r="D67" s="15">
        <v>3</v>
      </c>
      <c r="E67" s="55"/>
      <c r="F67" s="16">
        <f t="shared" si="4"/>
        <v>0</v>
      </c>
      <c r="G67" s="16">
        <f t="shared" si="5"/>
        <v>0</v>
      </c>
      <c r="H67" s="18"/>
    </row>
    <row r="68" spans="1:8" ht="12.75">
      <c r="A68" s="58">
        <v>13</v>
      </c>
      <c r="B68" s="13" t="s">
        <v>45</v>
      </c>
      <c r="C68" s="14" t="s">
        <v>29</v>
      </c>
      <c r="D68" s="15">
        <v>1</v>
      </c>
      <c r="E68" s="55"/>
      <c r="F68" s="16">
        <f t="shared" si="4"/>
        <v>0</v>
      </c>
      <c r="G68" s="16">
        <f t="shared" si="5"/>
        <v>0</v>
      </c>
      <c r="H68" s="18"/>
    </row>
    <row r="69" spans="1:8" ht="12.75">
      <c r="A69" s="58">
        <v>14</v>
      </c>
      <c r="B69" s="13" t="s">
        <v>45</v>
      </c>
      <c r="C69" s="18" t="s">
        <v>50</v>
      </c>
      <c r="D69" s="17">
        <v>1</v>
      </c>
      <c r="E69" s="56"/>
      <c r="F69" s="16">
        <f t="shared" si="4"/>
        <v>0</v>
      </c>
      <c r="G69" s="16">
        <f t="shared" si="5"/>
        <v>0</v>
      </c>
      <c r="H69" s="18"/>
    </row>
    <row r="70" spans="1:8" ht="12.75">
      <c r="A70" s="58">
        <v>15</v>
      </c>
      <c r="B70" s="13" t="s">
        <v>45</v>
      </c>
      <c r="C70" s="18" t="s">
        <v>30</v>
      </c>
      <c r="D70" s="17">
        <v>1</v>
      </c>
      <c r="E70" s="56"/>
      <c r="F70" s="16">
        <f t="shared" si="4"/>
        <v>0</v>
      </c>
      <c r="G70" s="16">
        <f t="shared" si="5"/>
        <v>0</v>
      </c>
      <c r="H70" s="18"/>
    </row>
    <row r="71" spans="1:8" ht="12.75">
      <c r="A71" s="58">
        <v>16</v>
      </c>
      <c r="B71" s="13" t="s">
        <v>45</v>
      </c>
      <c r="C71" s="14" t="s">
        <v>31</v>
      </c>
      <c r="D71" s="15">
        <v>5</v>
      </c>
      <c r="E71" s="55"/>
      <c r="F71" s="16">
        <f t="shared" si="4"/>
        <v>0</v>
      </c>
      <c r="G71" s="16">
        <f t="shared" si="5"/>
        <v>0</v>
      </c>
      <c r="H71" s="18"/>
    </row>
    <row r="72" spans="1:8" ht="12.75">
      <c r="A72" s="58">
        <v>17</v>
      </c>
      <c r="B72" s="13" t="s">
        <v>45</v>
      </c>
      <c r="C72" s="18" t="s">
        <v>32</v>
      </c>
      <c r="D72" s="17">
        <v>1</v>
      </c>
      <c r="E72" s="56"/>
      <c r="F72" s="16">
        <f t="shared" si="4"/>
        <v>0</v>
      </c>
      <c r="G72" s="16">
        <f t="shared" si="5"/>
        <v>0</v>
      </c>
      <c r="H72" s="18"/>
    </row>
    <row r="73" spans="1:8" ht="12.75">
      <c r="A73" s="65"/>
      <c r="B73" s="35" t="s">
        <v>10</v>
      </c>
      <c r="C73" s="36" t="s">
        <v>33</v>
      </c>
      <c r="D73" s="37"/>
      <c r="E73" s="38"/>
      <c r="F73" s="39">
        <f>SUM(F56:F72)</f>
        <v>0</v>
      </c>
      <c r="G73" s="39">
        <f t="shared" si="5"/>
        <v>0</v>
      </c>
      <c r="H73" s="40"/>
    </row>
    <row r="74" spans="2:3" ht="12.75">
      <c r="B74" s="41"/>
      <c r="C74" s="47"/>
    </row>
    <row r="75" spans="3:8" ht="12.75">
      <c r="C75" s="29"/>
      <c r="D75" s="32"/>
      <c r="E75" s="48" t="s">
        <v>51</v>
      </c>
      <c r="F75" s="49">
        <f>SUM(F34,F53,F73)</f>
        <v>0</v>
      </c>
      <c r="G75" s="52">
        <f>SUM(G34,G53,G73)</f>
        <v>0</v>
      </c>
      <c r="H75" s="53" t="s">
        <v>52</v>
      </c>
    </row>
    <row r="77" spans="3:8" ht="12.75">
      <c r="C77" s="50"/>
      <c r="D77" s="50"/>
      <c r="E77" s="51"/>
      <c r="F77" s="51"/>
      <c r="G77" s="51"/>
      <c r="H77" s="50"/>
    </row>
  </sheetData>
  <sheetProtection password="DAD7" sheet="1"/>
  <protectedRanges>
    <protectedRange sqref="H1:H65536" name="Oblast2"/>
    <protectedRange sqref="E1:E65536" name="Oblast1"/>
  </protectedRanges>
  <mergeCells count="3">
    <mergeCell ref="A4:H4"/>
    <mergeCell ref="A5:H5"/>
    <mergeCell ref="A3:H3"/>
  </mergeCells>
  <printOptions/>
  <pageMargins left="0.19652777777777777" right="0.19652777777777777" top="0.3972222222222222" bottom="0.772916666666666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Zatloukalová Eva, Ing.</cp:lastModifiedBy>
  <cp:lastPrinted>2020-02-24T19:28:54Z</cp:lastPrinted>
  <dcterms:created xsi:type="dcterms:W3CDTF">2020-02-24T19:26:06Z</dcterms:created>
  <dcterms:modified xsi:type="dcterms:W3CDTF">2022-09-20T13:20:36Z</dcterms:modified>
  <cp:category/>
  <cp:version/>
  <cp:contentType/>
  <cp:contentStatus/>
</cp:coreProperties>
</file>