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necJosef\B CONSULTING, s.r.o\Mercon - Produkce\Zakázky 2022\P221478 JV PD_ ZŠ Šumavská 21,Šumperk - Revitalizace systému měření a regulace vytápění\20_Zakázka\2010_PD\"/>
    </mc:Choice>
  </mc:AlternateContent>
  <xr:revisionPtr revIDLastSave="0" documentId="13_ncr:1_{215CBA47-39A0-4F35-81E4-6EE43844816E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TOS" sheetId="2" r:id="rId1"/>
  </sheets>
  <externalReferences>
    <externalReference r:id="rId2"/>
  </externalReferences>
  <definedNames>
    <definedName name="__dod1">[1]Rozpočet_PS02!#REF!</definedName>
    <definedName name="__dod10">[1]Rozpočet_PS02!#REF!</definedName>
    <definedName name="__dod11">[1]Rozpočet_PS02!#REF!</definedName>
    <definedName name="__dod2">[1]Rozpočet_PS02!#REF!</definedName>
    <definedName name="__dod3">[1]Rozpočet_PS02!#REF!</definedName>
    <definedName name="__dod4">[1]Rozpočet_PS02!#REF!</definedName>
    <definedName name="__dod5">[1]Rozpočet_PS02!#REF!</definedName>
    <definedName name="__dod6">[1]Rozpočet_PS02!#REF!</definedName>
    <definedName name="__dod7">[1]Rozpočet_PS02!#REF!</definedName>
    <definedName name="__dod8">[1]Rozpočet_PS02!#REF!</definedName>
    <definedName name="__dod9">[1]Rozpočet_PS02!#REF!</definedName>
    <definedName name="__mnt1">[1]Rozpočet_PS02!#REF!</definedName>
    <definedName name="__mnt10">[1]Rozpočet_PS02!#REF!</definedName>
    <definedName name="__mnt11">[1]Rozpočet_PS02!#REF!</definedName>
    <definedName name="__mnt2">[1]Rozpočet_PS02!#REF!</definedName>
    <definedName name="__mnt3">[1]Rozpočet_PS02!#REF!</definedName>
    <definedName name="__mnt4">[1]Rozpočet_PS02!#REF!</definedName>
    <definedName name="__mnt5">[1]Rozpočet_PS02!#REF!</definedName>
    <definedName name="__mnt6">[1]Rozpočet_PS02!#REF!</definedName>
    <definedName name="__mnt7">[1]Rozpočet_PS02!#REF!</definedName>
    <definedName name="__mnt8">[1]Rozpočet_PS02!#REF!</definedName>
    <definedName name="__mnt9">[1]Rozpočet_PS02!#REF!</definedName>
    <definedName name="__pst1">[1]Rozpočet_PS02!#REF!</definedName>
    <definedName name="__pst10">[1]Rozpočet_PS02!#REF!</definedName>
    <definedName name="__pst2">[1]Rozpočet_PS02!#REF!</definedName>
    <definedName name="__pst3">[1]Rozpočet_PS02!#REF!</definedName>
    <definedName name="__pst4">[1]Rozpočet_PS02!#REF!</definedName>
    <definedName name="__pst5">[1]Rozpočet_PS02!#REF!</definedName>
    <definedName name="__pst6">[1]Rozpočet_PS02!#REF!</definedName>
    <definedName name="__pst7">[1]Rozpočet_PS02!#REF!</definedName>
    <definedName name="__pst8">[1]Rozpočet_PS02!#REF!</definedName>
    <definedName name="__pst9">[1]Rozpočet_PS02!#REF!</definedName>
    <definedName name="__slo1">[1]Rozpočet_PS02!#REF!</definedName>
    <definedName name="__slo10">[1]Rozpočet_PS02!#REF!</definedName>
    <definedName name="__slo101">[1]Rozpočet_PS02!#REF!</definedName>
    <definedName name="__slo102">[1]Rozpočet_PS02!#REF!</definedName>
    <definedName name="__slo103">[1]Rozpočet_PS02!#REF!</definedName>
    <definedName name="__slo104">[1]Rozpočet_PS02!#REF!</definedName>
    <definedName name="__slo105">[1]Rozpočet_PS02!#REF!</definedName>
    <definedName name="__slo106">[1]Rozpočet_PS02!#REF!</definedName>
    <definedName name="__slo11">[1]Rozpočet_PS02!#REF!</definedName>
    <definedName name="__slo12">[1]Rozpočet_PS02!#REF!</definedName>
    <definedName name="__slo13">[1]Rozpočet_PS02!#REF!</definedName>
    <definedName name="__slo14">[1]Rozpočet_PS02!#REF!</definedName>
    <definedName name="__slo15">[1]Rozpočet_PS02!#REF!</definedName>
    <definedName name="__slo16">[1]Rozpočet_PS02!#REF!</definedName>
    <definedName name="__slo2">[1]Rozpočet_PS02!#REF!</definedName>
    <definedName name="__slo21">[1]Rozpočet_PS02!#REF!</definedName>
    <definedName name="__slo22">[1]Rozpočet_PS02!#REF!</definedName>
    <definedName name="__slo23">[1]Rozpočet_PS02!#REF!</definedName>
    <definedName name="__slo24">[1]Rozpočet_PS02!#REF!</definedName>
    <definedName name="__slo25">[1]Rozpočet_PS02!#REF!</definedName>
    <definedName name="__slo26">[1]Rozpočet_PS02!#REF!</definedName>
    <definedName name="__slo3">[1]Rozpočet_PS02!#REF!</definedName>
    <definedName name="__slo31">[1]Rozpočet_PS02!#REF!</definedName>
    <definedName name="__slo32">[1]Rozpočet_PS02!#REF!</definedName>
    <definedName name="__slo33">[1]Rozpočet_PS02!#REF!</definedName>
    <definedName name="__slo34">[1]Rozpočet_PS02!#REF!</definedName>
    <definedName name="__slo35">[1]Rozpočet_PS02!#REF!</definedName>
    <definedName name="__slo36">[1]Rozpočet_PS02!#REF!</definedName>
    <definedName name="__slo4">[1]Rozpočet_PS02!#REF!</definedName>
    <definedName name="__slo41">[1]Rozpočet_PS02!#REF!</definedName>
    <definedName name="__slo42">[1]Rozpočet_PS02!#REF!</definedName>
    <definedName name="__slo43">[1]Rozpočet_PS02!#REF!</definedName>
    <definedName name="__slo44">[1]Rozpočet_PS02!#REF!</definedName>
    <definedName name="__slo45">[1]Rozpočet_PS02!#REF!</definedName>
    <definedName name="__slo46">[1]Rozpočet_PS02!#REF!</definedName>
    <definedName name="__slo5">[1]Rozpočet_PS02!#REF!</definedName>
    <definedName name="__slo51">[1]Rozpočet_PS02!#REF!</definedName>
    <definedName name="__slo52">[1]Rozpočet_PS02!#REF!</definedName>
    <definedName name="__slo53">[1]Rozpočet_PS02!#REF!</definedName>
    <definedName name="__slo54">[1]Rozpočet_PS02!#REF!</definedName>
    <definedName name="__slo55">[1]Rozpočet_PS02!#REF!</definedName>
    <definedName name="__slo56">[1]Rozpočet_PS02!#REF!</definedName>
    <definedName name="__slo6">[1]Rozpočet_PS02!#REF!</definedName>
    <definedName name="__slo61">[1]Rozpočet_PS02!#REF!</definedName>
    <definedName name="__slo62">[1]Rozpočet_PS02!#REF!</definedName>
    <definedName name="__slo63">[1]Rozpočet_PS02!#REF!</definedName>
    <definedName name="__slo64">[1]Rozpočet_PS02!#REF!</definedName>
    <definedName name="__slo65">[1]Rozpočet_PS02!#REF!</definedName>
    <definedName name="__slo66">[1]Rozpočet_PS02!#REF!</definedName>
    <definedName name="__slo7">[1]Rozpočet_PS02!#REF!</definedName>
    <definedName name="__slo71">[1]Rozpočet_PS02!#REF!</definedName>
    <definedName name="__slo72">[1]Rozpočet_PS02!#REF!</definedName>
    <definedName name="__slo73">[1]Rozpočet_PS02!#REF!</definedName>
    <definedName name="__slo74">[1]Rozpočet_PS02!#REF!</definedName>
    <definedName name="__slo75">[1]Rozpočet_PS02!#REF!</definedName>
    <definedName name="__slo76">[1]Rozpočet_PS02!#REF!</definedName>
    <definedName name="__slo8">[1]Rozpočet_PS02!#REF!</definedName>
    <definedName name="__slo81">[1]Rozpočet_PS02!#REF!</definedName>
    <definedName name="__slo82">[1]Rozpočet_PS02!#REF!</definedName>
    <definedName name="__slo83">[1]Rozpočet_PS02!#REF!</definedName>
    <definedName name="__slo84">[1]Rozpočet_PS02!#REF!</definedName>
    <definedName name="__slo85">[1]Rozpočet_PS02!#REF!</definedName>
    <definedName name="__slo86">[1]Rozpočet_PS02!#REF!</definedName>
    <definedName name="__slo9">[1]Rozpočet_PS02!#REF!</definedName>
    <definedName name="__slo91">[1]Rozpočet_PS02!#REF!</definedName>
    <definedName name="__slo92">[1]Rozpočet_PS02!#REF!</definedName>
    <definedName name="__slo93">[1]Rozpočet_PS02!#REF!</definedName>
    <definedName name="__slo94">[1]Rozpočet_PS02!#REF!</definedName>
    <definedName name="__slo95">[1]Rozpočet_PS02!#REF!</definedName>
    <definedName name="__slo96">[1]Rozpočet_PS02!#REF!</definedName>
    <definedName name="_dod1">TOS!#REF!</definedName>
    <definedName name="_dod10">TOS!#REF!</definedName>
    <definedName name="_dod11">TOS!#REF!</definedName>
    <definedName name="_dod2">TOS!#REF!</definedName>
    <definedName name="_dod3">TOS!#REF!</definedName>
    <definedName name="_dod4">TOS!#REF!</definedName>
    <definedName name="_dod5">TOS!#REF!</definedName>
    <definedName name="_dod6">TOS!#REF!</definedName>
    <definedName name="_dod7">TOS!#REF!</definedName>
    <definedName name="_dod8">TOS!#REF!</definedName>
    <definedName name="_dod9">TOS!#REF!</definedName>
    <definedName name="_mnt1">TOS!#REF!</definedName>
    <definedName name="_mnt10">TOS!#REF!</definedName>
    <definedName name="_mnt11">TOS!#REF!</definedName>
    <definedName name="_mnt2">TOS!#REF!</definedName>
    <definedName name="_mnt3">TOS!#REF!</definedName>
    <definedName name="_mnt4">TOS!#REF!</definedName>
    <definedName name="_mnt5">TOS!#REF!</definedName>
    <definedName name="_mnt6">TOS!#REF!</definedName>
    <definedName name="_mnt7">TOS!#REF!</definedName>
    <definedName name="_mnt8">TOS!#REF!</definedName>
    <definedName name="_mnt9">TOS!#REF!</definedName>
    <definedName name="_pst1">TOS!#REF!</definedName>
    <definedName name="_pst10">TOS!#REF!</definedName>
    <definedName name="_pst2">TOS!#REF!</definedName>
    <definedName name="_pst3">TOS!#REF!</definedName>
    <definedName name="_pst4">TOS!#REF!</definedName>
    <definedName name="_pst5">TOS!#REF!</definedName>
    <definedName name="_pst6">TOS!#REF!</definedName>
    <definedName name="_pst7">TOS!#REF!</definedName>
    <definedName name="_pst8">TOS!#REF!</definedName>
    <definedName name="_pst9">TOS!#REF!</definedName>
    <definedName name="_slo1">TOS!#REF!</definedName>
    <definedName name="_slo10">TOS!#REF!</definedName>
    <definedName name="_slo101">TOS!#REF!</definedName>
    <definedName name="_slo102">TOS!#REF!</definedName>
    <definedName name="_slo103">TOS!#REF!</definedName>
    <definedName name="_slo104">TOS!#REF!</definedName>
    <definedName name="_slo105">TOS!#REF!</definedName>
    <definedName name="_slo106">TOS!#REF!</definedName>
    <definedName name="_slo11">TOS!#REF!</definedName>
    <definedName name="_slo12">TOS!#REF!</definedName>
    <definedName name="_slo13">TOS!#REF!</definedName>
    <definedName name="_slo14">TOS!#REF!</definedName>
    <definedName name="_slo15">TOS!#REF!</definedName>
    <definedName name="_slo16">TOS!#REF!</definedName>
    <definedName name="_slo2">TOS!#REF!</definedName>
    <definedName name="_slo21">TOS!#REF!</definedName>
    <definedName name="_slo22">TOS!#REF!</definedName>
    <definedName name="_slo23">TOS!#REF!</definedName>
    <definedName name="_slo24">TOS!#REF!</definedName>
    <definedName name="_slo25">TOS!#REF!</definedName>
    <definedName name="_slo26">TOS!#REF!</definedName>
    <definedName name="_slo3">TOS!#REF!</definedName>
    <definedName name="_slo31">TOS!#REF!</definedName>
    <definedName name="_slo32">TOS!#REF!</definedName>
    <definedName name="_slo33">TOS!#REF!</definedName>
    <definedName name="_slo34">TOS!#REF!</definedName>
    <definedName name="_slo35">TOS!#REF!</definedName>
    <definedName name="_slo36">TOS!#REF!</definedName>
    <definedName name="_slo4">TOS!#REF!</definedName>
    <definedName name="_slo41">TOS!#REF!</definedName>
    <definedName name="_slo42">TOS!#REF!</definedName>
    <definedName name="_slo43">TOS!#REF!</definedName>
    <definedName name="_slo44">TOS!#REF!</definedName>
    <definedName name="_slo45">TOS!#REF!</definedName>
    <definedName name="_slo46">TOS!#REF!</definedName>
    <definedName name="_slo5">TOS!#REF!</definedName>
    <definedName name="_slo51">TOS!#REF!</definedName>
    <definedName name="_slo52">TOS!#REF!</definedName>
    <definedName name="_slo53">TOS!#REF!</definedName>
    <definedName name="_slo54">TOS!#REF!</definedName>
    <definedName name="_slo55">TOS!#REF!</definedName>
    <definedName name="_slo56">TOS!#REF!</definedName>
    <definedName name="_slo6">TOS!#REF!</definedName>
    <definedName name="_slo61">TOS!#REF!</definedName>
    <definedName name="_slo62">TOS!#REF!</definedName>
    <definedName name="_slo63">TOS!#REF!</definedName>
    <definedName name="_slo64">TOS!#REF!</definedName>
    <definedName name="_slo65">TOS!#REF!</definedName>
    <definedName name="_slo66">TOS!#REF!</definedName>
    <definedName name="_slo7">TOS!#REF!</definedName>
    <definedName name="_slo71">TOS!#REF!</definedName>
    <definedName name="_slo72">TOS!#REF!</definedName>
    <definedName name="_slo73">TOS!#REF!</definedName>
    <definedName name="_slo74">TOS!#REF!</definedName>
    <definedName name="_slo75">TOS!#REF!</definedName>
    <definedName name="_slo76">TOS!#REF!</definedName>
    <definedName name="_slo8">TOS!#REF!</definedName>
    <definedName name="_slo81">TOS!#REF!</definedName>
    <definedName name="_slo82">TOS!#REF!</definedName>
    <definedName name="_slo83">TOS!#REF!</definedName>
    <definedName name="_slo84">TOS!#REF!</definedName>
    <definedName name="_slo85">TOS!#REF!</definedName>
    <definedName name="_slo86">TOS!#REF!</definedName>
    <definedName name="_slo9">TOS!#REF!</definedName>
    <definedName name="_slo91">TOS!#REF!</definedName>
    <definedName name="_slo92">TOS!#REF!</definedName>
    <definedName name="_slo93">TOS!#REF!</definedName>
    <definedName name="_slo94">TOS!#REF!</definedName>
    <definedName name="_slo95">TOS!#REF!</definedName>
    <definedName name="_slo96">TOS!#REF!</definedName>
    <definedName name="_xlnm.Print_Titles" localSheetId="0">TOS!$1:$8</definedName>
    <definedName name="_xlnm.Print_Area" localSheetId="0">TOS!$A$1:$I$79</definedName>
    <definedName name="solver_lin" localSheetId="0" hidden="1">0</definedName>
    <definedName name="solver_num" localSheetId="0" hidden="1">0</definedName>
    <definedName name="solver_opt" localSheetId="0" hidden="1">TOS!#REF!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8" i="2"/>
  <c r="I48" i="2"/>
  <c r="G49" i="2"/>
  <c r="I49" i="2"/>
  <c r="G50" i="2"/>
  <c r="I50" i="2"/>
  <c r="G51" i="2"/>
  <c r="I51" i="2"/>
  <c r="G52" i="2"/>
  <c r="I52" i="2"/>
  <c r="G53" i="2"/>
  <c r="I53" i="2"/>
  <c r="G54" i="2"/>
  <c r="I54" i="2"/>
  <c r="G55" i="2"/>
  <c r="I55" i="2"/>
  <c r="G56" i="2"/>
  <c r="I56" i="2"/>
  <c r="G57" i="2"/>
  <c r="I57" i="2"/>
  <c r="G58" i="2"/>
  <c r="I58" i="2"/>
  <c r="G59" i="2"/>
  <c r="I59" i="2"/>
  <c r="G60" i="2"/>
  <c r="I60" i="2"/>
  <c r="G61" i="2"/>
  <c r="I61" i="2"/>
  <c r="G62" i="2"/>
  <c r="I62" i="2"/>
  <c r="G63" i="2"/>
  <c r="I63" i="2"/>
  <c r="G64" i="2"/>
  <c r="I64" i="2"/>
  <c r="G65" i="2"/>
  <c r="I65" i="2"/>
  <c r="G67" i="2"/>
  <c r="I67" i="2"/>
  <c r="G68" i="2"/>
  <c r="I68" i="2"/>
  <c r="G69" i="2"/>
  <c r="I69" i="2"/>
  <c r="G70" i="2"/>
  <c r="I70" i="2"/>
  <c r="G71" i="2"/>
  <c r="G72" i="2"/>
  <c r="I72" i="2"/>
  <c r="I75" i="2" l="1"/>
  <c r="G75" i="2" l="1"/>
  <c r="G79" i="2" s="1"/>
</calcChain>
</file>

<file path=xl/sharedStrings.xml><?xml version="1.0" encoding="utf-8"?>
<sst xmlns="http://schemas.openxmlformats.org/spreadsheetml/2006/main" count="154" uniqueCount="93">
  <si>
    <t>C E N A</t>
  </si>
  <si>
    <t>Číslo</t>
  </si>
  <si>
    <t xml:space="preserve">měrná </t>
  </si>
  <si>
    <t>jednotková</t>
  </si>
  <si>
    <t>dodávky</t>
  </si>
  <si>
    <t>montáže</t>
  </si>
  <si>
    <t>položky</t>
  </si>
  <si>
    <t>Název položky</t>
  </si>
  <si>
    <t>jednotka</t>
  </si>
  <si>
    <t>množství</t>
  </si>
  <si>
    <t>celkem</t>
  </si>
  <si>
    <t>Mercon, s.r.o., 9. května 2839/90, Přerov I - Město, 750 02 Přerov</t>
  </si>
  <si>
    <t>Technicko - obchodní specifikace</t>
  </si>
  <si>
    <t xml:space="preserve"> Zakázka celkem</t>
  </si>
  <si>
    <t>Nová instalace</t>
  </si>
  <si>
    <t>7</t>
  </si>
  <si>
    <t>1</t>
  </si>
  <si>
    <t>217</t>
  </si>
  <si>
    <t>83</t>
  </si>
  <si>
    <t>4</t>
  </si>
  <si>
    <t>140</t>
  </si>
  <si>
    <t>m</t>
  </si>
  <si>
    <t>ks</t>
  </si>
  <si>
    <t xml:space="preserve">CYKY-O 3x1,5 mm² </t>
  </si>
  <si>
    <t xml:space="preserve">Napájecí zdroj 24V DC 230VAC / 24VDC/2,5A </t>
  </si>
  <si>
    <t xml:space="preserve">Ekvitermní regulátor topných zdrojů </t>
  </si>
  <si>
    <t xml:space="preserve">Hlavice s termopohonem 24V/33mA kabel 0,5m </t>
  </si>
  <si>
    <t xml:space="preserve">Procesorem řízený, adresovatelný tepelný senzor </t>
  </si>
  <si>
    <t xml:space="preserve">Řídící jednotka </t>
  </si>
  <si>
    <t xml:space="preserve">GNYE Svorka VIKING 37170 2,5mm řadová </t>
  </si>
  <si>
    <t xml:space="preserve">Odbočná krabice A 11 se svorkovnicí Stupeň krytí IP55, jmenovité </t>
  </si>
  <si>
    <t xml:space="preserve">HACO Revizní dvířka plast 200 x 250 mm </t>
  </si>
  <si>
    <t xml:space="preserve">Kombinovaný proudový chránič iDPN N Vigi </t>
  </si>
  <si>
    <t xml:space="preserve">DIN zásuvka iPC - 2P+E - 16A - 250VAC </t>
  </si>
  <si>
    <t xml:space="preserve">Jistič C4/1 Série BMS0, Norma EN 60898,EN 60947-2 </t>
  </si>
  <si>
    <t xml:space="preserve">Jistič C2/1 Série BMS0, Norma EN 60898,EN 60947-2 </t>
  </si>
  <si>
    <t xml:space="preserve">Hlavní vypínač 40A,3-pólový </t>
  </si>
  <si>
    <t xml:space="preserve">Přepínač 2 pol.(1-0-2), 20A, DIN lišta </t>
  </si>
  <si>
    <t xml:space="preserve">Přepínač 1 pol.(1-0-2), 20A, DIN lišta </t>
  </si>
  <si>
    <t>rozváděč 260x320</t>
  </si>
  <si>
    <t xml:space="preserve">CYKY-O 4x1,5 mm² </t>
  </si>
  <si>
    <t xml:space="preserve">UTP 4x2x24AWG mm² </t>
  </si>
  <si>
    <t>18</t>
  </si>
  <si>
    <t>9</t>
  </si>
  <si>
    <t>25</t>
  </si>
  <si>
    <t>Demontáže</t>
  </si>
  <si>
    <t>Uvedení do provozu</t>
  </si>
  <si>
    <t>Výchozí revize nové instalace</t>
  </si>
  <si>
    <t>Sekání kapes na dvířka</t>
  </si>
  <si>
    <t>Zazdění dvířek</t>
  </si>
  <si>
    <t>Zapravení průrazů</t>
  </si>
  <si>
    <t>Dvojnásobné bílé malby</t>
  </si>
  <si>
    <t>Demontáže stávajících skříní řízení</t>
  </si>
  <si>
    <t>Demontáž kabeláží</t>
  </si>
  <si>
    <t>Demontáž nepoužitelných tras</t>
  </si>
  <si>
    <t>Demontáž termopohonů</t>
  </si>
  <si>
    <t>Obnova průrazů</t>
  </si>
  <si>
    <t>Provozní vlivy</t>
  </si>
  <si>
    <t>Drobné úpravy stávající elektroinstalace</t>
  </si>
  <si>
    <t>Konfigurace řídících jednotek</t>
  </si>
  <si>
    <t>Komunikace nastavení vnitřní sítě s IT</t>
  </si>
  <si>
    <t>Konfigurace vzdáleného ovládání řídících jednotek</t>
  </si>
  <si>
    <t>Proškolení obsluhy</t>
  </si>
  <si>
    <t>Ochranné pospojování, vč. kabelu CY 6 a ukončení</t>
  </si>
  <si>
    <t>Odvoz suti a vybouraných hmot na skládku včetně poplatků</t>
  </si>
  <si>
    <t>Vyčištění, úklid</t>
  </si>
  <si>
    <t>soub.</t>
  </si>
  <si>
    <t>hod.</t>
  </si>
  <si>
    <r>
      <t>m</t>
    </r>
    <r>
      <rPr>
        <vertAlign val="superscript"/>
        <sz val="8"/>
        <rFont val="Arial"/>
        <family val="2"/>
        <charset val="238"/>
      </rPr>
      <t>2</t>
    </r>
  </si>
  <si>
    <t>t</t>
  </si>
  <si>
    <t xml:space="preserve">VikingTM 3 příslušenství - Blokovací zarážka </t>
  </si>
  <si>
    <t xml:space="preserve">bocnice-viking-37550-krajni pro š 5,6,8,10 </t>
  </si>
  <si>
    <t xml:space="preserve">šedá řadová svorka 2,5mm VIKING 37160 </t>
  </si>
  <si>
    <t xml:space="preserve">modrá řadová svorka 2,5mm VIKING 37100 </t>
  </si>
  <si>
    <t>Jistič B10/1 Série BMS0, Norma EN 60898,EN 60947-2</t>
  </si>
  <si>
    <t>rozváděč 4x18 Schrack</t>
  </si>
  <si>
    <t>lišta PVC 40x20</t>
  </si>
  <si>
    <t>lišta PVC 17x17</t>
  </si>
  <si>
    <t>Název stavby : Základní škola Šumavská 21, Šumperk – revitalizace systému měření a regulace vytápění</t>
  </si>
  <si>
    <t>Datum  zpracování :  11.11.2022</t>
  </si>
  <si>
    <t>SYKY 2x2x0,5 mm²</t>
  </si>
  <si>
    <t xml:space="preserve">SYKY 3x2x0,5 mm² </t>
  </si>
  <si>
    <t>CYKY-J 3x1,5 mm²</t>
  </si>
  <si>
    <t>Zprovoznění systému ekvitermní regulace</t>
  </si>
  <si>
    <t>Kč bez DPH</t>
  </si>
  <si>
    <t>Součty dodávek a montáže</t>
  </si>
  <si>
    <t>TP-LINK TL-SG108E Easy Smart Switch 8x10/100/1000Mbps</t>
  </si>
  <si>
    <t>Stavební práce</t>
  </si>
  <si>
    <t>Instalatérské práce</t>
  </si>
  <si>
    <t>CONECTERM TV-12P, ventil termostatický DN15</t>
  </si>
  <si>
    <t>Drobný materiál</t>
  </si>
  <si>
    <t>Jímka pro teploměr</t>
  </si>
  <si>
    <t>Čerpadlo MAGNA3 65-100F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</si>
</sst>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5">
      <alignment horizontal="right" wrapText="1"/>
    </xf>
    <xf numFmtId="0" fontId="15" fillId="0" borderId="5">
      <alignment horizontal="right" wrapText="1"/>
    </xf>
    <xf numFmtId="0" fontId="15" fillId="0" borderId="5">
      <alignment horizontal="right" wrapText="1"/>
    </xf>
    <xf numFmtId="0" fontId="15" fillId="0" borderId="5">
      <alignment horizontal="right" wrapText="1"/>
    </xf>
  </cellStyleXfs>
  <cellXfs count="59">
    <xf numFmtId="0" fontId="0" fillId="0" borderId="0" xfId="0"/>
    <xf numFmtId="0" fontId="6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49" fontId="13" fillId="0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Continuous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Continuous"/>
      <protection locked="0"/>
    </xf>
    <xf numFmtId="4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13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4" fontId="17" fillId="0" borderId="4" xfId="0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17" fillId="3" borderId="4" xfId="0" applyNumberFormat="1" applyFont="1" applyFill="1" applyBorder="1" applyAlignment="1" applyProtection="1">
      <alignment horizontal="center" vertical="center"/>
    </xf>
    <xf numFmtId="4" fontId="13" fillId="3" borderId="4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Alignment="1" applyProtection="1">
      <protection locked="0"/>
    </xf>
    <xf numFmtId="3" fontId="14" fillId="0" borderId="0" xfId="0" applyNumberFormat="1" applyFont="1" applyAlignment="1" applyProtection="1">
      <protection locked="0"/>
    </xf>
    <xf numFmtId="4" fontId="14" fillId="0" borderId="0" xfId="0" applyNumberFormat="1" applyFont="1" applyAlignment="1" applyProtection="1">
      <alignment horizontal="left" vertical="center"/>
      <protection locked="0"/>
    </xf>
    <xf numFmtId="4" fontId="14" fillId="0" borderId="0" xfId="0" applyNumberFormat="1" applyFont="1" applyAlignment="1" applyProtection="1">
      <alignment horizontal="right" vertical="center"/>
      <protection locked="0"/>
    </xf>
    <xf numFmtId="3" fontId="6" fillId="0" borderId="4" xfId="2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13">
    <cellStyle name="ColStyle1" xfId="10" xr:uid="{00000000-0005-0000-0000-000000000000}"/>
    <cellStyle name="ColStyle2" xfId="11" xr:uid="{00000000-0005-0000-0000-000001000000}"/>
    <cellStyle name="ColStyle6" xfId="12" xr:uid="{16CB4B8C-7FB5-402B-9E37-39D2AF4EE0CC}"/>
    <cellStyle name="ColStyle7" xfId="9" xr:uid="{00000000-0005-0000-0000-000002000000}"/>
    <cellStyle name="Normální" xfId="0" builtinId="0"/>
    <cellStyle name="normální 2" xfId="1" xr:uid="{00000000-0005-0000-0000-000004000000}"/>
    <cellStyle name="normální 2 2" xfId="5" xr:uid="{00000000-0005-0000-0000-000005000000}"/>
    <cellStyle name="normální 2 3" xfId="6" xr:uid="{00000000-0005-0000-0000-000006000000}"/>
    <cellStyle name="normální 2 4" xfId="4" xr:uid="{00000000-0005-0000-0000-000007000000}"/>
    <cellStyle name="normální 2 5" xfId="3" xr:uid="{00000000-0005-0000-0000-000008000000}"/>
    <cellStyle name="normální 3" xfId="7" xr:uid="{00000000-0005-0000-0000-000009000000}"/>
    <cellStyle name="Normální 4" xfId="8" xr:uid="{00000000-0005-0000-0000-00000A000000}"/>
    <cellStyle name="normální_POL.XLS" xfId="2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RP\PROJEKTY\DPS\2018\Pod&#283;brady\RZP\D&#283;dek\MEL_PS02_na&#353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_PS02"/>
      <sheetName val="REKAP"/>
      <sheetName val="R1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I79"/>
  <sheetViews>
    <sheetView showGridLines="0" showZeros="0" tabSelected="1" zoomScale="70" zoomScaleNormal="70" zoomScaleSheetLayoutView="90" workbookViewId="0"/>
  </sheetViews>
  <sheetFormatPr defaultColWidth="9.109375" defaultRowHeight="13.2" x14ac:dyDescent="0.25"/>
  <cols>
    <col min="1" max="1" width="6.5546875" style="9" customWidth="1"/>
    <col min="2" max="2" width="23.5546875" style="2" bestFit="1" customWidth="1"/>
    <col min="3" max="3" width="78.6640625" style="2" customWidth="1"/>
    <col min="4" max="4" width="7.5546875" style="22" customWidth="1"/>
    <col min="5" max="5" width="8.33203125" style="22" bestFit="1" customWidth="1"/>
    <col min="6" max="6" width="10.6640625" style="22" customWidth="1"/>
    <col min="7" max="7" width="12.6640625" style="2" bestFit="1" customWidth="1"/>
    <col min="8" max="8" width="9.6640625" style="27" bestFit="1" customWidth="1"/>
    <col min="9" max="9" width="12.33203125" style="2" customWidth="1"/>
    <col min="10" max="16384" width="9.109375" style="2"/>
  </cols>
  <sheetData>
    <row r="1" spans="1:9" x14ac:dyDescent="0.25">
      <c r="A1" s="8" t="s">
        <v>11</v>
      </c>
      <c r="B1" s="1"/>
    </row>
    <row r="2" spans="1:9" x14ac:dyDescent="0.25">
      <c r="A2" s="8"/>
      <c r="B2" s="1"/>
    </row>
    <row r="3" spans="1:9" s="4" customFormat="1" x14ac:dyDescent="0.25">
      <c r="A3" s="57" t="s">
        <v>12</v>
      </c>
      <c r="B3" s="57"/>
      <c r="C3" s="57"/>
      <c r="D3" s="57"/>
      <c r="E3" s="57"/>
      <c r="F3" s="57"/>
      <c r="G3" s="57"/>
      <c r="H3" s="57"/>
      <c r="I3" s="58"/>
    </row>
    <row r="4" spans="1:9" s="5" customFormat="1" ht="18" customHeight="1" x14ac:dyDescent="0.25">
      <c r="A4" s="42" t="s">
        <v>78</v>
      </c>
      <c r="B4" s="2"/>
      <c r="C4" s="10"/>
      <c r="D4" s="22"/>
      <c r="E4" s="22"/>
      <c r="F4" s="22"/>
      <c r="G4" s="11"/>
      <c r="H4" s="28"/>
      <c r="I4" s="2"/>
    </row>
    <row r="5" spans="1:9" s="6" customFormat="1" ht="13.8" thickBot="1" x14ac:dyDescent="0.3">
      <c r="A5" s="42" t="s">
        <v>79</v>
      </c>
      <c r="B5" s="5"/>
      <c r="C5" s="7"/>
      <c r="D5" s="23"/>
      <c r="E5" s="24"/>
      <c r="F5" s="25"/>
      <c r="G5" s="5"/>
      <c r="H5" s="26"/>
      <c r="I5" s="5"/>
    </row>
    <row r="6" spans="1:9" s="5" customFormat="1" x14ac:dyDescent="0.25">
      <c r="A6" s="14"/>
      <c r="B6" s="18"/>
      <c r="C6" s="31"/>
      <c r="D6" s="32"/>
      <c r="E6" s="32"/>
      <c r="F6" s="32" t="s">
        <v>0</v>
      </c>
      <c r="G6" s="33"/>
      <c r="H6" s="34"/>
      <c r="I6" s="33"/>
    </row>
    <row r="7" spans="1:9" s="5" customFormat="1" x14ac:dyDescent="0.25">
      <c r="A7" s="15"/>
      <c r="B7" s="19" t="s">
        <v>1</v>
      </c>
      <c r="C7" s="31"/>
      <c r="D7" s="29" t="s">
        <v>2</v>
      </c>
      <c r="E7" s="29"/>
      <c r="F7" s="29" t="s">
        <v>4</v>
      </c>
      <c r="G7" s="35"/>
      <c r="H7" s="36" t="s">
        <v>5</v>
      </c>
      <c r="I7" s="35"/>
    </row>
    <row r="8" spans="1:9" s="5" customFormat="1" x14ac:dyDescent="0.25">
      <c r="A8" s="15"/>
      <c r="B8" s="20" t="s">
        <v>6</v>
      </c>
      <c r="C8" s="37" t="s">
        <v>7</v>
      </c>
      <c r="D8" s="29" t="s">
        <v>8</v>
      </c>
      <c r="E8" s="29" t="s">
        <v>9</v>
      </c>
      <c r="F8" s="29" t="s">
        <v>3</v>
      </c>
      <c r="G8" s="38" t="s">
        <v>10</v>
      </c>
      <c r="H8" s="36" t="s">
        <v>3</v>
      </c>
      <c r="I8" s="38" t="s">
        <v>10</v>
      </c>
    </row>
    <row r="9" spans="1:9" s="13" customFormat="1" ht="13.5" customHeight="1" x14ac:dyDescent="0.2">
      <c r="A9" s="16"/>
      <c r="B9" s="30" t="s">
        <v>14</v>
      </c>
      <c r="C9" s="45" t="s">
        <v>24</v>
      </c>
      <c r="D9" s="39" t="s">
        <v>22</v>
      </c>
      <c r="E9" s="56">
        <v>7</v>
      </c>
      <c r="F9" s="40"/>
      <c r="G9" s="46">
        <f t="shared" ref="G9:G72" si="0">E9*F9</f>
        <v>0</v>
      </c>
      <c r="H9" s="40"/>
      <c r="I9" s="41">
        <f>H9*E9</f>
        <v>0</v>
      </c>
    </row>
    <row r="10" spans="1:9" s="13" customFormat="1" ht="13.2" customHeight="1" x14ac:dyDescent="0.2">
      <c r="A10" s="16"/>
      <c r="B10" s="12"/>
      <c r="C10" s="39" t="s">
        <v>25</v>
      </c>
      <c r="D10" s="39" t="s">
        <v>22</v>
      </c>
      <c r="E10" s="56" t="s">
        <v>16</v>
      </c>
      <c r="F10" s="40"/>
      <c r="G10" s="46">
        <f t="shared" si="0"/>
        <v>0</v>
      </c>
      <c r="H10" s="40"/>
      <c r="I10" s="41">
        <f t="shared" ref="I10:I72" si="1">H10*E10</f>
        <v>0</v>
      </c>
    </row>
    <row r="11" spans="1:9" s="13" customFormat="1" ht="13.2" customHeight="1" x14ac:dyDescent="0.2">
      <c r="A11" s="16"/>
      <c r="B11" s="12"/>
      <c r="C11" s="39" t="s">
        <v>26</v>
      </c>
      <c r="D11" s="39" t="s">
        <v>22</v>
      </c>
      <c r="E11" s="56" t="s">
        <v>17</v>
      </c>
      <c r="F11" s="40"/>
      <c r="G11" s="46">
        <f t="shared" si="0"/>
        <v>0</v>
      </c>
      <c r="H11" s="40"/>
      <c r="I11" s="41">
        <f t="shared" si="1"/>
        <v>0</v>
      </c>
    </row>
    <row r="12" spans="1:9" s="13" customFormat="1" ht="13.2" customHeight="1" x14ac:dyDescent="0.2">
      <c r="A12" s="16"/>
      <c r="B12" s="21"/>
      <c r="C12" s="39" t="s">
        <v>27</v>
      </c>
      <c r="D12" s="39" t="s">
        <v>22</v>
      </c>
      <c r="E12" s="56" t="s">
        <v>18</v>
      </c>
      <c r="F12" s="40"/>
      <c r="G12" s="46">
        <f t="shared" si="0"/>
        <v>0</v>
      </c>
      <c r="H12" s="40"/>
      <c r="I12" s="41">
        <f t="shared" si="1"/>
        <v>0</v>
      </c>
    </row>
    <row r="13" spans="1:9" s="13" customFormat="1" ht="13.2" customHeight="1" x14ac:dyDescent="0.2">
      <c r="A13" s="16"/>
      <c r="B13" s="21"/>
      <c r="C13" s="44" t="s">
        <v>28</v>
      </c>
      <c r="D13" s="39" t="s">
        <v>22</v>
      </c>
      <c r="E13" s="56" t="s">
        <v>19</v>
      </c>
      <c r="F13" s="40"/>
      <c r="G13" s="46">
        <f t="shared" si="0"/>
        <v>0</v>
      </c>
      <c r="H13" s="40"/>
      <c r="I13" s="41">
        <f t="shared" si="1"/>
        <v>0</v>
      </c>
    </row>
    <row r="14" spans="1:9" s="13" customFormat="1" ht="13.2" customHeight="1" x14ac:dyDescent="0.2">
      <c r="A14" s="16"/>
      <c r="B14" s="21"/>
      <c r="C14" s="39" t="s">
        <v>70</v>
      </c>
      <c r="D14" s="39" t="s">
        <v>22</v>
      </c>
      <c r="E14" s="56" t="s">
        <v>42</v>
      </c>
      <c r="F14" s="40"/>
      <c r="G14" s="46">
        <f t="shared" si="0"/>
        <v>0</v>
      </c>
      <c r="H14" s="40"/>
      <c r="I14" s="41">
        <f t="shared" si="1"/>
        <v>0</v>
      </c>
    </row>
    <row r="15" spans="1:9" s="13" customFormat="1" ht="13.2" customHeight="1" x14ac:dyDescent="0.2">
      <c r="A15" s="16"/>
      <c r="B15" s="21"/>
      <c r="C15" s="39" t="s">
        <v>71</v>
      </c>
      <c r="D15" s="39" t="s">
        <v>22</v>
      </c>
      <c r="E15" s="56" t="s">
        <v>43</v>
      </c>
      <c r="F15" s="40"/>
      <c r="G15" s="46">
        <f t="shared" si="0"/>
        <v>0</v>
      </c>
      <c r="H15" s="40"/>
      <c r="I15" s="41">
        <f t="shared" si="1"/>
        <v>0</v>
      </c>
    </row>
    <row r="16" spans="1:9" s="13" customFormat="1" ht="13.2" customHeight="1" x14ac:dyDescent="0.2">
      <c r="A16" s="16"/>
      <c r="B16" s="21"/>
      <c r="C16" s="39" t="s">
        <v>72</v>
      </c>
      <c r="D16" s="39" t="s">
        <v>22</v>
      </c>
      <c r="E16" s="56" t="s">
        <v>44</v>
      </c>
      <c r="F16" s="40"/>
      <c r="G16" s="46">
        <f t="shared" si="0"/>
        <v>0</v>
      </c>
      <c r="H16" s="40"/>
      <c r="I16" s="41">
        <f t="shared" si="1"/>
        <v>0</v>
      </c>
    </row>
    <row r="17" spans="1:9" s="13" customFormat="1" ht="13.5" customHeight="1" x14ac:dyDescent="0.2">
      <c r="A17" s="16"/>
      <c r="B17" s="21"/>
      <c r="C17" s="39" t="s">
        <v>29</v>
      </c>
      <c r="D17" s="39" t="s">
        <v>22</v>
      </c>
      <c r="E17" s="56" t="s">
        <v>15</v>
      </c>
      <c r="F17" s="40"/>
      <c r="G17" s="46">
        <f t="shared" si="0"/>
        <v>0</v>
      </c>
      <c r="H17" s="40"/>
      <c r="I17" s="41">
        <f t="shared" si="1"/>
        <v>0</v>
      </c>
    </row>
    <row r="18" spans="1:9" s="13" customFormat="1" ht="13.5" customHeight="1" x14ac:dyDescent="0.2">
      <c r="A18" s="16"/>
      <c r="B18" s="21"/>
      <c r="C18" s="39" t="s">
        <v>73</v>
      </c>
      <c r="D18" s="39" t="s">
        <v>22</v>
      </c>
      <c r="E18" s="56" t="s">
        <v>19</v>
      </c>
      <c r="F18" s="40"/>
      <c r="G18" s="46">
        <f t="shared" si="0"/>
        <v>0</v>
      </c>
      <c r="H18" s="40"/>
      <c r="I18" s="41">
        <f t="shared" si="1"/>
        <v>0</v>
      </c>
    </row>
    <row r="19" spans="1:9" s="13" customFormat="1" ht="13.5" customHeight="1" x14ac:dyDescent="0.2">
      <c r="A19" s="16"/>
      <c r="B19" s="21"/>
      <c r="C19" s="39" t="s">
        <v>30</v>
      </c>
      <c r="D19" s="39" t="s">
        <v>22</v>
      </c>
      <c r="E19" s="56">
        <v>259</v>
      </c>
      <c r="F19" s="40"/>
      <c r="G19" s="46">
        <f t="shared" si="0"/>
        <v>0</v>
      </c>
      <c r="H19" s="40"/>
      <c r="I19" s="41">
        <f t="shared" si="1"/>
        <v>0</v>
      </c>
    </row>
    <row r="20" spans="1:9" s="13" customFormat="1" ht="13.5" customHeight="1" x14ac:dyDescent="0.2">
      <c r="A20" s="16"/>
      <c r="B20" s="21"/>
      <c r="C20" s="39" t="s">
        <v>32</v>
      </c>
      <c r="D20" s="39" t="s">
        <v>22</v>
      </c>
      <c r="E20" s="56">
        <v>2</v>
      </c>
      <c r="F20" s="40"/>
      <c r="G20" s="46">
        <f t="shared" si="0"/>
        <v>0</v>
      </c>
      <c r="H20" s="40"/>
      <c r="I20" s="41">
        <f t="shared" si="1"/>
        <v>0</v>
      </c>
    </row>
    <row r="21" spans="1:9" s="13" customFormat="1" ht="13.5" customHeight="1" x14ac:dyDescent="0.2">
      <c r="A21" s="16"/>
      <c r="B21" s="21"/>
      <c r="C21" s="39" t="s">
        <v>33</v>
      </c>
      <c r="D21" s="39" t="s">
        <v>22</v>
      </c>
      <c r="E21" s="56">
        <v>2</v>
      </c>
      <c r="F21" s="40"/>
      <c r="G21" s="46">
        <f t="shared" si="0"/>
        <v>0</v>
      </c>
      <c r="H21" s="40"/>
      <c r="I21" s="41">
        <f t="shared" si="1"/>
        <v>0</v>
      </c>
    </row>
    <row r="22" spans="1:9" s="13" customFormat="1" ht="13.5" customHeight="1" x14ac:dyDescent="0.2">
      <c r="A22" s="16"/>
      <c r="B22" s="21"/>
      <c r="C22" s="39" t="s">
        <v>34</v>
      </c>
      <c r="D22" s="39" t="s">
        <v>22</v>
      </c>
      <c r="E22" s="56">
        <v>8</v>
      </c>
      <c r="F22" s="40"/>
      <c r="G22" s="46">
        <f t="shared" si="0"/>
        <v>0</v>
      </c>
      <c r="H22" s="40"/>
      <c r="I22" s="41">
        <f t="shared" si="1"/>
        <v>0</v>
      </c>
    </row>
    <row r="23" spans="1:9" s="13" customFormat="1" ht="13.5" customHeight="1" x14ac:dyDescent="0.2">
      <c r="A23" s="16"/>
      <c r="B23" s="21"/>
      <c r="C23" s="39" t="s">
        <v>35</v>
      </c>
      <c r="D23" s="39" t="s">
        <v>22</v>
      </c>
      <c r="E23" s="56" t="s">
        <v>16</v>
      </c>
      <c r="F23" s="40"/>
      <c r="G23" s="46">
        <f t="shared" si="0"/>
        <v>0</v>
      </c>
      <c r="H23" s="40"/>
      <c r="I23" s="41">
        <f t="shared" si="1"/>
        <v>0</v>
      </c>
    </row>
    <row r="24" spans="1:9" s="13" customFormat="1" ht="13.5" customHeight="1" x14ac:dyDescent="0.2">
      <c r="A24" s="16"/>
      <c r="B24" s="21"/>
      <c r="C24" s="39" t="s">
        <v>74</v>
      </c>
      <c r="D24" s="39" t="s">
        <v>22</v>
      </c>
      <c r="E24" s="56">
        <v>1</v>
      </c>
      <c r="F24" s="40"/>
      <c r="G24" s="46">
        <f t="shared" si="0"/>
        <v>0</v>
      </c>
      <c r="H24" s="40"/>
      <c r="I24" s="41">
        <f t="shared" si="1"/>
        <v>0</v>
      </c>
    </row>
    <row r="25" spans="1:9" s="13" customFormat="1" ht="13.5" customHeight="1" x14ac:dyDescent="0.2">
      <c r="A25" s="16"/>
      <c r="B25" s="21"/>
      <c r="C25" s="39" t="s">
        <v>36</v>
      </c>
      <c r="D25" s="39" t="s">
        <v>22</v>
      </c>
      <c r="E25" s="56">
        <v>1</v>
      </c>
      <c r="F25" s="40"/>
      <c r="G25" s="46">
        <f t="shared" si="0"/>
        <v>0</v>
      </c>
      <c r="H25" s="40"/>
      <c r="I25" s="41">
        <f t="shared" si="1"/>
        <v>0</v>
      </c>
    </row>
    <row r="26" spans="1:9" s="13" customFormat="1" ht="13.5" customHeight="1" x14ac:dyDescent="0.2">
      <c r="A26" s="16"/>
      <c r="B26" s="21"/>
      <c r="C26" s="39" t="s">
        <v>37</v>
      </c>
      <c r="D26" s="39" t="s">
        <v>22</v>
      </c>
      <c r="E26" s="56">
        <v>2</v>
      </c>
      <c r="F26" s="40"/>
      <c r="G26" s="46">
        <f t="shared" si="0"/>
        <v>0</v>
      </c>
      <c r="H26" s="40"/>
      <c r="I26" s="41">
        <f t="shared" si="1"/>
        <v>0</v>
      </c>
    </row>
    <row r="27" spans="1:9" s="13" customFormat="1" ht="13.5" customHeight="1" x14ac:dyDescent="0.2">
      <c r="A27" s="16"/>
      <c r="B27" s="12"/>
      <c r="C27" s="39" t="s">
        <v>38</v>
      </c>
      <c r="D27" s="39" t="s">
        <v>22</v>
      </c>
      <c r="E27" s="56">
        <v>3</v>
      </c>
      <c r="F27" s="40"/>
      <c r="G27" s="46">
        <f t="shared" si="0"/>
        <v>0</v>
      </c>
      <c r="H27" s="40"/>
      <c r="I27" s="41">
        <f t="shared" si="1"/>
        <v>0</v>
      </c>
    </row>
    <row r="28" spans="1:9" s="13" customFormat="1" ht="13.5" customHeight="1" x14ac:dyDescent="0.2">
      <c r="A28" s="16"/>
      <c r="B28" s="21"/>
      <c r="C28" s="39" t="s">
        <v>86</v>
      </c>
      <c r="D28" s="39" t="s">
        <v>22</v>
      </c>
      <c r="E28" s="56">
        <v>1</v>
      </c>
      <c r="F28" s="40"/>
      <c r="G28" s="46">
        <f t="shared" si="0"/>
        <v>0</v>
      </c>
      <c r="H28" s="40"/>
      <c r="I28" s="41">
        <f t="shared" si="1"/>
        <v>0</v>
      </c>
    </row>
    <row r="29" spans="1:9" s="13" customFormat="1" ht="13.5" customHeight="1" x14ac:dyDescent="0.2">
      <c r="A29" s="16"/>
      <c r="B29" s="21"/>
      <c r="C29" s="39" t="s">
        <v>77</v>
      </c>
      <c r="D29" s="48" t="s">
        <v>22</v>
      </c>
      <c r="E29" s="56">
        <v>1100</v>
      </c>
      <c r="F29" s="49"/>
      <c r="G29" s="50">
        <f t="shared" si="0"/>
        <v>0</v>
      </c>
      <c r="H29" s="49"/>
      <c r="I29" s="51">
        <f t="shared" si="1"/>
        <v>0</v>
      </c>
    </row>
    <row r="30" spans="1:9" s="13" customFormat="1" ht="13.5" customHeight="1" x14ac:dyDescent="0.2">
      <c r="A30" s="16"/>
      <c r="B30" s="21"/>
      <c r="C30" s="39" t="s">
        <v>76</v>
      </c>
      <c r="D30" s="48" t="s">
        <v>22</v>
      </c>
      <c r="E30" s="56">
        <v>620</v>
      </c>
      <c r="F30" s="49"/>
      <c r="G30" s="50">
        <f t="shared" si="0"/>
        <v>0</v>
      </c>
      <c r="H30" s="49"/>
      <c r="I30" s="51">
        <f t="shared" si="1"/>
        <v>0</v>
      </c>
    </row>
    <row r="31" spans="1:9" s="13" customFormat="1" ht="13.5" customHeight="1" x14ac:dyDescent="0.2">
      <c r="A31" s="16"/>
      <c r="B31" s="21"/>
      <c r="C31" s="39" t="s">
        <v>75</v>
      </c>
      <c r="D31" s="39" t="s">
        <v>22</v>
      </c>
      <c r="E31" s="56">
        <v>1</v>
      </c>
      <c r="F31" s="40"/>
      <c r="G31" s="46">
        <f t="shared" si="0"/>
        <v>0</v>
      </c>
      <c r="H31" s="40"/>
      <c r="I31" s="41">
        <f t="shared" si="1"/>
        <v>0</v>
      </c>
    </row>
    <row r="32" spans="1:9" s="13" customFormat="1" ht="13.5" customHeight="1" x14ac:dyDescent="0.2">
      <c r="A32" s="16"/>
      <c r="B32" s="21"/>
      <c r="C32" s="39" t="s">
        <v>39</v>
      </c>
      <c r="D32" s="39" t="s">
        <v>22</v>
      </c>
      <c r="E32" s="56">
        <v>4</v>
      </c>
      <c r="F32" s="40"/>
      <c r="G32" s="46">
        <f t="shared" si="0"/>
        <v>0</v>
      </c>
      <c r="H32" s="40"/>
      <c r="I32" s="41">
        <f t="shared" si="1"/>
        <v>0</v>
      </c>
    </row>
    <row r="33" spans="1:9" s="13" customFormat="1" ht="13.5" customHeight="1" x14ac:dyDescent="0.2">
      <c r="A33" s="16"/>
      <c r="B33" s="21"/>
      <c r="C33" s="39" t="s">
        <v>80</v>
      </c>
      <c r="D33" s="39" t="s">
        <v>21</v>
      </c>
      <c r="E33" s="56">
        <v>840</v>
      </c>
      <c r="F33" s="40"/>
      <c r="G33" s="46">
        <f t="shared" si="0"/>
        <v>0</v>
      </c>
      <c r="H33" s="40"/>
      <c r="I33" s="41">
        <f t="shared" si="1"/>
        <v>0</v>
      </c>
    </row>
    <row r="34" spans="1:9" s="13" customFormat="1" ht="13.5" customHeight="1" x14ac:dyDescent="0.2">
      <c r="A34" s="16"/>
      <c r="B34" s="21"/>
      <c r="C34" s="39" t="s">
        <v>23</v>
      </c>
      <c r="D34" s="39" t="s">
        <v>21</v>
      </c>
      <c r="E34" s="56">
        <v>430</v>
      </c>
      <c r="F34" s="40"/>
      <c r="G34" s="46">
        <f t="shared" si="0"/>
        <v>0</v>
      </c>
      <c r="H34" s="40"/>
      <c r="I34" s="41">
        <f t="shared" si="1"/>
        <v>0</v>
      </c>
    </row>
    <row r="35" spans="1:9" s="13" customFormat="1" ht="13.5" customHeight="1" x14ac:dyDescent="0.2">
      <c r="A35" s="16"/>
      <c r="B35" s="21"/>
      <c r="C35" s="39" t="s">
        <v>81</v>
      </c>
      <c r="D35" s="39" t="s">
        <v>21</v>
      </c>
      <c r="E35" s="56">
        <v>480</v>
      </c>
      <c r="F35" s="40"/>
      <c r="G35" s="46">
        <f t="shared" si="0"/>
        <v>0</v>
      </c>
      <c r="H35" s="40"/>
      <c r="I35" s="41">
        <f t="shared" si="1"/>
        <v>0</v>
      </c>
    </row>
    <row r="36" spans="1:9" s="13" customFormat="1" ht="13.5" customHeight="1" x14ac:dyDescent="0.2">
      <c r="A36" s="16"/>
      <c r="B36" s="21"/>
      <c r="C36" s="39" t="s">
        <v>40</v>
      </c>
      <c r="D36" s="39" t="s">
        <v>21</v>
      </c>
      <c r="E36" s="56">
        <v>70</v>
      </c>
      <c r="F36" s="40"/>
      <c r="G36" s="46">
        <f t="shared" si="0"/>
        <v>0</v>
      </c>
      <c r="H36" s="40"/>
      <c r="I36" s="41">
        <f t="shared" si="1"/>
        <v>0</v>
      </c>
    </row>
    <row r="37" spans="1:9" s="13" customFormat="1" ht="13.5" customHeight="1" x14ac:dyDescent="0.2">
      <c r="A37" s="16"/>
      <c r="B37" s="21"/>
      <c r="C37" s="39" t="s">
        <v>41</v>
      </c>
      <c r="D37" s="39" t="s">
        <v>21</v>
      </c>
      <c r="E37" s="56">
        <v>250</v>
      </c>
      <c r="F37" s="40"/>
      <c r="G37" s="46">
        <f t="shared" si="0"/>
        <v>0</v>
      </c>
      <c r="H37" s="40"/>
      <c r="I37" s="41">
        <f t="shared" si="1"/>
        <v>0</v>
      </c>
    </row>
    <row r="38" spans="1:9" s="13" customFormat="1" ht="13.5" customHeight="1" x14ac:dyDescent="0.2">
      <c r="A38" s="16"/>
      <c r="B38" s="21"/>
      <c r="C38" s="39" t="s">
        <v>82</v>
      </c>
      <c r="D38" s="39" t="s">
        <v>21</v>
      </c>
      <c r="E38" s="56">
        <v>700</v>
      </c>
      <c r="F38" s="40"/>
      <c r="G38" s="46">
        <f t="shared" si="0"/>
        <v>0</v>
      </c>
      <c r="H38" s="40"/>
      <c r="I38" s="41">
        <f t="shared" si="1"/>
        <v>0</v>
      </c>
    </row>
    <row r="39" spans="1:9" s="13" customFormat="1" ht="13.5" customHeight="1" x14ac:dyDescent="0.2">
      <c r="A39" s="16"/>
      <c r="B39" s="21"/>
      <c r="C39" s="39" t="s">
        <v>63</v>
      </c>
      <c r="D39" s="39" t="s">
        <v>22</v>
      </c>
      <c r="E39" s="56">
        <v>10</v>
      </c>
      <c r="F39" s="40"/>
      <c r="G39" s="46">
        <f t="shared" si="0"/>
        <v>0</v>
      </c>
      <c r="H39" s="40"/>
      <c r="I39" s="41">
        <f t="shared" si="1"/>
        <v>0</v>
      </c>
    </row>
    <row r="40" spans="1:9" s="13" customFormat="1" ht="13.5" customHeight="1" x14ac:dyDescent="0.2">
      <c r="A40" s="16"/>
      <c r="B40" s="21"/>
      <c r="C40" s="39" t="s">
        <v>58</v>
      </c>
      <c r="D40" s="39" t="s">
        <v>67</v>
      </c>
      <c r="E40" s="56">
        <v>80</v>
      </c>
      <c r="F40" s="40"/>
      <c r="G40" s="46">
        <f t="shared" si="0"/>
        <v>0</v>
      </c>
      <c r="H40" s="40"/>
      <c r="I40" s="41">
        <f t="shared" si="1"/>
        <v>0</v>
      </c>
    </row>
    <row r="41" spans="1:9" s="13" customFormat="1" ht="13.5" customHeight="1" x14ac:dyDescent="0.2">
      <c r="A41" s="16"/>
      <c r="B41" s="21"/>
      <c r="C41" s="39" t="s">
        <v>47</v>
      </c>
      <c r="D41" s="39" t="s">
        <v>66</v>
      </c>
      <c r="E41" s="56">
        <v>1</v>
      </c>
      <c r="F41" s="40"/>
      <c r="G41" s="46">
        <f t="shared" si="0"/>
        <v>0</v>
      </c>
      <c r="H41" s="40"/>
      <c r="I41" s="41">
        <f t="shared" si="1"/>
        <v>0</v>
      </c>
    </row>
    <row r="42" spans="1:9" s="13" customFormat="1" ht="13.5" customHeight="1" x14ac:dyDescent="0.2">
      <c r="A42" s="16"/>
      <c r="B42" s="21"/>
      <c r="C42" s="39" t="s">
        <v>57</v>
      </c>
      <c r="D42" s="39" t="s">
        <v>66</v>
      </c>
      <c r="E42" s="56">
        <v>1</v>
      </c>
      <c r="F42" s="40"/>
      <c r="G42" s="46">
        <f t="shared" si="0"/>
        <v>0</v>
      </c>
      <c r="H42" s="40"/>
      <c r="I42" s="41">
        <f t="shared" si="1"/>
        <v>0</v>
      </c>
    </row>
    <row r="43" spans="1:9" s="13" customFormat="1" ht="13.5" customHeight="1" x14ac:dyDescent="0.2">
      <c r="A43" s="16"/>
      <c r="B43" s="21"/>
      <c r="C43" s="39"/>
      <c r="D43" s="39"/>
      <c r="E43" s="56"/>
      <c r="F43" s="40"/>
      <c r="G43" s="46">
        <f t="shared" si="0"/>
        <v>0</v>
      </c>
      <c r="H43" s="40"/>
      <c r="I43" s="41">
        <f t="shared" si="1"/>
        <v>0</v>
      </c>
    </row>
    <row r="44" spans="1:9" s="13" customFormat="1" ht="13.5" customHeight="1" x14ac:dyDescent="0.2">
      <c r="A44" s="16"/>
      <c r="B44" s="30" t="s">
        <v>46</v>
      </c>
      <c r="C44" s="39" t="s">
        <v>83</v>
      </c>
      <c r="D44" s="39" t="s">
        <v>67</v>
      </c>
      <c r="E44" s="56">
        <v>30</v>
      </c>
      <c r="F44" s="40"/>
      <c r="G44" s="46">
        <f t="shared" si="0"/>
        <v>0</v>
      </c>
      <c r="H44" s="40"/>
      <c r="I44" s="41">
        <f t="shared" si="1"/>
        <v>0</v>
      </c>
    </row>
    <row r="45" spans="1:9" s="13" customFormat="1" ht="13.5" customHeight="1" x14ac:dyDescent="0.2">
      <c r="A45" s="16"/>
      <c r="B45" s="21"/>
      <c r="C45" s="39" t="s">
        <v>59</v>
      </c>
      <c r="D45" s="39" t="s">
        <v>67</v>
      </c>
      <c r="E45" s="56">
        <v>30</v>
      </c>
      <c r="F45" s="40"/>
      <c r="G45" s="46">
        <f t="shared" si="0"/>
        <v>0</v>
      </c>
      <c r="H45" s="40"/>
      <c r="I45" s="41">
        <f t="shared" si="1"/>
        <v>0</v>
      </c>
    </row>
    <row r="46" spans="1:9" s="13" customFormat="1" ht="13.5" customHeight="1" x14ac:dyDescent="0.2">
      <c r="A46" s="16"/>
      <c r="B46" s="21"/>
      <c r="C46" s="39" t="s">
        <v>60</v>
      </c>
      <c r="D46" s="39" t="s">
        <v>67</v>
      </c>
      <c r="E46" s="56">
        <v>16</v>
      </c>
      <c r="F46" s="40"/>
      <c r="G46" s="46">
        <f t="shared" si="0"/>
        <v>0</v>
      </c>
      <c r="H46" s="40"/>
      <c r="I46" s="41">
        <f t="shared" si="1"/>
        <v>0</v>
      </c>
    </row>
    <row r="47" spans="1:9" s="13" customFormat="1" ht="13.5" customHeight="1" x14ac:dyDescent="0.2">
      <c r="A47" s="16"/>
      <c r="B47" s="21"/>
      <c r="C47" s="39" t="s">
        <v>61</v>
      </c>
      <c r="D47" s="39" t="s">
        <v>67</v>
      </c>
      <c r="E47" s="56">
        <v>30</v>
      </c>
      <c r="F47" s="40"/>
      <c r="G47" s="46">
        <f t="shared" si="0"/>
        <v>0</v>
      </c>
      <c r="H47" s="40"/>
      <c r="I47" s="41">
        <f t="shared" si="1"/>
        <v>0</v>
      </c>
    </row>
    <row r="48" spans="1:9" s="13" customFormat="1" ht="13.5" customHeight="1" x14ac:dyDescent="0.2">
      <c r="A48" s="16"/>
      <c r="B48" s="21"/>
      <c r="C48" s="39" t="s">
        <v>62</v>
      </c>
      <c r="D48" s="39" t="s">
        <v>67</v>
      </c>
      <c r="E48" s="56">
        <v>8</v>
      </c>
      <c r="F48" s="40"/>
      <c r="G48" s="46">
        <f t="shared" si="0"/>
        <v>0</v>
      </c>
      <c r="H48" s="40"/>
      <c r="I48" s="41">
        <f t="shared" si="1"/>
        <v>0</v>
      </c>
    </row>
    <row r="49" spans="1:9" s="13" customFormat="1" ht="13.5" customHeight="1" x14ac:dyDescent="0.2">
      <c r="A49" s="16"/>
      <c r="B49" s="21"/>
      <c r="C49" s="39" t="s">
        <v>57</v>
      </c>
      <c r="D49" s="39" t="s">
        <v>66</v>
      </c>
      <c r="E49" s="56">
        <v>1</v>
      </c>
      <c r="F49" s="40"/>
      <c r="G49" s="46">
        <f t="shared" si="0"/>
        <v>0</v>
      </c>
      <c r="H49" s="40"/>
      <c r="I49" s="41">
        <f t="shared" si="1"/>
        <v>0</v>
      </c>
    </row>
    <row r="50" spans="1:9" s="13" customFormat="1" ht="13.5" customHeight="1" x14ac:dyDescent="0.2">
      <c r="A50" s="16"/>
      <c r="B50" s="21"/>
      <c r="C50" s="39"/>
      <c r="D50" s="39"/>
      <c r="E50" s="56"/>
      <c r="F50" s="40"/>
      <c r="G50" s="46">
        <f t="shared" si="0"/>
        <v>0</v>
      </c>
      <c r="H50" s="40"/>
      <c r="I50" s="41">
        <f t="shared" si="1"/>
        <v>0</v>
      </c>
    </row>
    <row r="51" spans="1:9" s="13" customFormat="1" ht="13.5" customHeight="1" x14ac:dyDescent="0.2">
      <c r="A51" s="16"/>
      <c r="B51" s="30" t="s">
        <v>45</v>
      </c>
      <c r="C51" s="39" t="s">
        <v>52</v>
      </c>
      <c r="D51" s="39" t="s">
        <v>67</v>
      </c>
      <c r="E51" s="56">
        <v>16</v>
      </c>
      <c r="F51" s="40"/>
      <c r="G51" s="46">
        <f t="shared" si="0"/>
        <v>0</v>
      </c>
      <c r="H51" s="40"/>
      <c r="I51" s="41">
        <f t="shared" si="1"/>
        <v>0</v>
      </c>
    </row>
    <row r="52" spans="1:9" s="13" customFormat="1" ht="13.5" customHeight="1" x14ac:dyDescent="0.2">
      <c r="A52" s="16"/>
      <c r="B52" s="12"/>
      <c r="C52" s="39" t="s">
        <v>53</v>
      </c>
      <c r="D52" s="39" t="s">
        <v>67</v>
      </c>
      <c r="E52" s="56">
        <v>160</v>
      </c>
      <c r="F52" s="40"/>
      <c r="G52" s="46">
        <f t="shared" si="0"/>
        <v>0</v>
      </c>
      <c r="H52" s="40"/>
      <c r="I52" s="41">
        <f t="shared" si="1"/>
        <v>0</v>
      </c>
    </row>
    <row r="53" spans="1:9" s="13" customFormat="1" ht="13.5" customHeight="1" x14ac:dyDescent="0.2">
      <c r="A53" s="16"/>
      <c r="B53" s="12"/>
      <c r="C53" s="39" t="s">
        <v>54</v>
      </c>
      <c r="D53" s="39" t="s">
        <v>67</v>
      </c>
      <c r="E53" s="56">
        <v>80</v>
      </c>
      <c r="F53" s="40"/>
      <c r="G53" s="46">
        <f t="shared" si="0"/>
        <v>0</v>
      </c>
      <c r="H53" s="40"/>
      <c r="I53" s="41">
        <f t="shared" si="1"/>
        <v>0</v>
      </c>
    </row>
    <row r="54" spans="1:9" s="13" customFormat="1" ht="13.5" customHeight="1" x14ac:dyDescent="0.2">
      <c r="A54" s="16"/>
      <c r="B54" s="12"/>
      <c r="C54" s="39" t="s">
        <v>55</v>
      </c>
      <c r="D54" s="39" t="s">
        <v>67</v>
      </c>
      <c r="E54" s="56">
        <v>24</v>
      </c>
      <c r="F54" s="40"/>
      <c r="G54" s="46">
        <f t="shared" si="0"/>
        <v>0</v>
      </c>
      <c r="H54" s="40"/>
      <c r="I54" s="41">
        <f t="shared" si="1"/>
        <v>0</v>
      </c>
    </row>
    <row r="55" spans="1:9" s="13" customFormat="1" ht="13.5" customHeight="1" x14ac:dyDescent="0.2">
      <c r="A55" s="16"/>
      <c r="B55" s="12"/>
      <c r="C55" s="39" t="s">
        <v>57</v>
      </c>
      <c r="D55" s="39" t="s">
        <v>66</v>
      </c>
      <c r="E55" s="56">
        <v>1</v>
      </c>
      <c r="F55" s="40"/>
      <c r="G55" s="46">
        <f t="shared" si="0"/>
        <v>0</v>
      </c>
      <c r="H55" s="40"/>
      <c r="I55" s="41">
        <f t="shared" si="1"/>
        <v>0</v>
      </c>
    </row>
    <row r="56" spans="1:9" s="13" customFormat="1" ht="13.5" customHeight="1" x14ac:dyDescent="0.2">
      <c r="A56" s="16"/>
      <c r="B56" s="12"/>
      <c r="C56" s="39"/>
      <c r="D56" s="39"/>
      <c r="E56" s="56"/>
      <c r="F56" s="40"/>
      <c r="G56" s="46">
        <f t="shared" si="0"/>
        <v>0</v>
      </c>
      <c r="H56" s="40"/>
      <c r="I56" s="41">
        <f t="shared" si="1"/>
        <v>0</v>
      </c>
    </row>
    <row r="57" spans="1:9" s="13" customFormat="1" ht="13.5" customHeight="1" x14ac:dyDescent="0.2">
      <c r="A57" s="16"/>
      <c r="B57" s="30" t="s">
        <v>87</v>
      </c>
      <c r="C57" s="39" t="s">
        <v>31</v>
      </c>
      <c r="D57" s="39" t="s">
        <v>22</v>
      </c>
      <c r="E57" s="56" t="s">
        <v>20</v>
      </c>
      <c r="F57" s="40"/>
      <c r="G57" s="46">
        <f t="shared" si="0"/>
        <v>0</v>
      </c>
      <c r="H57" s="40"/>
      <c r="I57" s="41">
        <f t="shared" si="1"/>
        <v>0</v>
      </c>
    </row>
    <row r="58" spans="1:9" s="13" customFormat="1" ht="13.5" customHeight="1" x14ac:dyDescent="0.2">
      <c r="A58" s="16"/>
      <c r="B58" s="12"/>
      <c r="C58" s="39" t="s">
        <v>48</v>
      </c>
      <c r="D58" s="39" t="s">
        <v>22</v>
      </c>
      <c r="E58" s="56">
        <v>140</v>
      </c>
      <c r="F58" s="40"/>
      <c r="G58" s="46">
        <f t="shared" si="0"/>
        <v>0</v>
      </c>
      <c r="H58" s="40"/>
      <c r="I58" s="41">
        <f t="shared" si="1"/>
        <v>0</v>
      </c>
    </row>
    <row r="59" spans="1:9" s="13" customFormat="1" ht="13.5" customHeight="1" x14ac:dyDescent="0.2">
      <c r="A59" s="16"/>
      <c r="B59" s="12"/>
      <c r="C59" s="39" t="s">
        <v>49</v>
      </c>
      <c r="D59" s="39" t="s">
        <v>22</v>
      </c>
      <c r="E59" s="56">
        <v>140</v>
      </c>
      <c r="F59" s="40"/>
      <c r="G59" s="46">
        <f t="shared" si="0"/>
        <v>0</v>
      </c>
      <c r="H59" s="40"/>
      <c r="I59" s="41">
        <f t="shared" si="1"/>
        <v>0</v>
      </c>
    </row>
    <row r="60" spans="1:9" s="13" customFormat="1" ht="13.5" customHeight="1" x14ac:dyDescent="0.2">
      <c r="A60" s="16"/>
      <c r="B60" s="12"/>
      <c r="C60" s="39" t="s">
        <v>56</v>
      </c>
      <c r="D60" s="39" t="s">
        <v>22</v>
      </c>
      <c r="E60" s="56">
        <v>250</v>
      </c>
      <c r="F60" s="40"/>
      <c r="G60" s="46">
        <f t="shared" si="0"/>
        <v>0</v>
      </c>
      <c r="H60" s="40"/>
      <c r="I60" s="41">
        <f t="shared" si="1"/>
        <v>0</v>
      </c>
    </row>
    <row r="61" spans="1:9" s="13" customFormat="1" ht="13.5" customHeight="1" x14ac:dyDescent="0.2">
      <c r="A61" s="16"/>
      <c r="B61" s="12"/>
      <c r="C61" s="39" t="s">
        <v>50</v>
      </c>
      <c r="D61" s="39" t="s">
        <v>22</v>
      </c>
      <c r="E61" s="56">
        <v>250</v>
      </c>
      <c r="F61" s="40"/>
      <c r="G61" s="46">
        <f t="shared" si="0"/>
        <v>0</v>
      </c>
      <c r="H61" s="40"/>
      <c r="I61" s="41">
        <f t="shared" si="1"/>
        <v>0</v>
      </c>
    </row>
    <row r="62" spans="1:9" s="13" customFormat="1" ht="13.5" customHeight="1" x14ac:dyDescent="0.2">
      <c r="A62" s="16"/>
      <c r="B62" s="12"/>
      <c r="C62" s="39" t="s">
        <v>51</v>
      </c>
      <c r="D62" s="39" t="s">
        <v>68</v>
      </c>
      <c r="E62" s="56">
        <v>300</v>
      </c>
      <c r="F62" s="40"/>
      <c r="G62" s="46">
        <f t="shared" si="0"/>
        <v>0</v>
      </c>
      <c r="H62" s="40"/>
      <c r="I62" s="41">
        <f t="shared" si="1"/>
        <v>0</v>
      </c>
    </row>
    <row r="63" spans="1:9" s="13" customFormat="1" ht="13.5" customHeight="1" x14ac:dyDescent="0.2">
      <c r="A63" s="16"/>
      <c r="B63" s="12"/>
      <c r="C63" s="39" t="s">
        <v>64</v>
      </c>
      <c r="D63" s="39" t="s">
        <v>69</v>
      </c>
      <c r="E63" s="56">
        <v>3</v>
      </c>
      <c r="F63" s="40"/>
      <c r="G63" s="46">
        <f t="shared" si="0"/>
        <v>0</v>
      </c>
      <c r="H63" s="40"/>
      <c r="I63" s="41">
        <f t="shared" si="1"/>
        <v>0</v>
      </c>
    </row>
    <row r="64" spans="1:9" s="13" customFormat="1" ht="13.5" customHeight="1" x14ac:dyDescent="0.2">
      <c r="A64" s="16"/>
      <c r="B64" s="12"/>
      <c r="C64" s="39" t="s">
        <v>65</v>
      </c>
      <c r="D64" s="39" t="s">
        <v>66</v>
      </c>
      <c r="E64" s="56">
        <v>1</v>
      </c>
      <c r="F64" s="40"/>
      <c r="G64" s="46">
        <f t="shared" si="0"/>
        <v>0</v>
      </c>
      <c r="H64" s="40"/>
      <c r="I64" s="41">
        <f t="shared" si="1"/>
        <v>0</v>
      </c>
    </row>
    <row r="65" spans="1:9" s="13" customFormat="1" ht="13.5" customHeight="1" x14ac:dyDescent="0.2">
      <c r="A65" s="16"/>
      <c r="B65" s="12"/>
      <c r="C65" s="39" t="s">
        <v>57</v>
      </c>
      <c r="D65" s="39" t="s">
        <v>66</v>
      </c>
      <c r="E65" s="56">
        <v>1</v>
      </c>
      <c r="F65" s="40"/>
      <c r="G65" s="46">
        <f t="shared" si="0"/>
        <v>0</v>
      </c>
      <c r="H65" s="40"/>
      <c r="I65" s="41">
        <f t="shared" si="1"/>
        <v>0</v>
      </c>
    </row>
    <row r="66" spans="1:9" s="13" customFormat="1" ht="13.5" customHeight="1" x14ac:dyDescent="0.2">
      <c r="A66" s="16"/>
      <c r="B66" s="12"/>
      <c r="C66" s="39"/>
      <c r="D66" s="39"/>
      <c r="E66" s="56"/>
      <c r="F66" s="40"/>
      <c r="G66" s="46"/>
      <c r="H66" s="40"/>
      <c r="I66" s="41"/>
    </row>
    <row r="67" spans="1:9" s="13" customFormat="1" ht="13.5" customHeight="1" x14ac:dyDescent="0.2">
      <c r="A67" s="16"/>
      <c r="B67" s="30" t="s">
        <v>88</v>
      </c>
      <c r="C67" s="39" t="s">
        <v>89</v>
      </c>
      <c r="D67" s="39" t="s">
        <v>22</v>
      </c>
      <c r="E67" s="56">
        <v>217</v>
      </c>
      <c r="F67" s="40"/>
      <c r="G67" s="46">
        <f t="shared" ref="G67:G71" si="2">E67*F67</f>
        <v>0</v>
      </c>
      <c r="H67" s="40"/>
      <c r="I67" s="41">
        <f t="shared" ref="I67:I70" si="3">H67*E67</f>
        <v>0</v>
      </c>
    </row>
    <row r="68" spans="1:9" s="13" customFormat="1" ht="13.5" customHeight="1" x14ac:dyDescent="0.2">
      <c r="A68" s="16"/>
      <c r="B68" s="12"/>
      <c r="C68" s="39" t="s">
        <v>92</v>
      </c>
      <c r="D68" s="39" t="s">
        <v>22</v>
      </c>
      <c r="E68" s="56">
        <v>1</v>
      </c>
      <c r="F68" s="40"/>
      <c r="G68" s="46">
        <f t="shared" si="2"/>
        <v>0</v>
      </c>
      <c r="H68" s="40"/>
      <c r="I68" s="41">
        <f t="shared" si="3"/>
        <v>0</v>
      </c>
    </row>
    <row r="69" spans="1:9" s="13" customFormat="1" ht="13.5" customHeight="1" x14ac:dyDescent="0.2">
      <c r="A69" s="16"/>
      <c r="B69" s="12"/>
      <c r="C69" s="39" t="s">
        <v>91</v>
      </c>
      <c r="D69" s="39" t="s">
        <v>22</v>
      </c>
      <c r="E69" s="56">
        <v>1</v>
      </c>
      <c r="F69" s="40"/>
      <c r="G69" s="46">
        <f t="shared" si="2"/>
        <v>0</v>
      </c>
      <c r="H69" s="40"/>
      <c r="I69" s="41">
        <f t="shared" si="3"/>
        <v>0</v>
      </c>
    </row>
    <row r="70" spans="1:9" s="13" customFormat="1" ht="13.5" customHeight="1" x14ac:dyDescent="0.2">
      <c r="A70" s="16"/>
      <c r="B70" s="12"/>
      <c r="C70" s="39" t="s">
        <v>90</v>
      </c>
      <c r="D70" s="39" t="s">
        <v>66</v>
      </c>
      <c r="E70" s="56">
        <v>1</v>
      </c>
      <c r="F70" s="40"/>
      <c r="G70" s="46">
        <f t="shared" si="2"/>
        <v>0</v>
      </c>
      <c r="H70" s="40"/>
      <c r="I70" s="41">
        <f t="shared" si="3"/>
        <v>0</v>
      </c>
    </row>
    <row r="71" spans="1:9" s="13" customFormat="1" ht="13.5" customHeight="1" x14ac:dyDescent="0.2">
      <c r="A71" s="16"/>
      <c r="B71" s="12"/>
      <c r="C71" s="39" t="s">
        <v>57</v>
      </c>
      <c r="D71" s="39" t="s">
        <v>66</v>
      </c>
      <c r="E71" s="56">
        <v>1</v>
      </c>
      <c r="F71" s="40"/>
      <c r="G71" s="46">
        <f t="shared" si="2"/>
        <v>0</v>
      </c>
      <c r="H71" s="40"/>
      <c r="I71" s="41"/>
    </row>
    <row r="72" spans="1:9" s="13" customFormat="1" ht="13.5" customHeight="1" x14ac:dyDescent="0.2">
      <c r="A72" s="16"/>
      <c r="B72" s="43"/>
      <c r="C72" s="39"/>
      <c r="D72" s="39"/>
      <c r="E72" s="56"/>
      <c r="F72" s="40"/>
      <c r="G72" s="46">
        <f t="shared" si="0"/>
        <v>0</v>
      </c>
      <c r="H72" s="40"/>
      <c r="I72" s="41">
        <f t="shared" si="1"/>
        <v>0</v>
      </c>
    </row>
    <row r="73" spans="1:9" x14ac:dyDescent="0.25">
      <c r="A73" s="17"/>
    </row>
    <row r="74" spans="1:9" x14ac:dyDescent="0.25">
      <c r="E74" s="27"/>
      <c r="F74" s="27"/>
      <c r="G74" s="3"/>
      <c r="I74" s="3"/>
    </row>
    <row r="75" spans="1:9" x14ac:dyDescent="0.25">
      <c r="F75" s="55" t="s">
        <v>85</v>
      </c>
      <c r="G75" s="52">
        <f>SUM(G9:G72)</f>
        <v>0</v>
      </c>
      <c r="I75" s="52">
        <f>SUM(I9:I72)</f>
        <v>0</v>
      </c>
    </row>
    <row r="76" spans="1:9" x14ac:dyDescent="0.25">
      <c r="E76" s="27"/>
      <c r="F76" s="27"/>
      <c r="G76" s="3"/>
      <c r="I76" s="3"/>
    </row>
    <row r="77" spans="1:9" x14ac:dyDescent="0.25">
      <c r="E77" s="47"/>
      <c r="F77" s="47"/>
      <c r="G77" s="3"/>
      <c r="I77" s="3"/>
    </row>
    <row r="78" spans="1:9" x14ac:dyDescent="0.25">
      <c r="E78" s="27"/>
      <c r="F78" s="27"/>
      <c r="G78" s="3"/>
      <c r="I78" s="3"/>
    </row>
    <row r="79" spans="1:9" x14ac:dyDescent="0.25">
      <c r="F79" s="55" t="s">
        <v>13</v>
      </c>
      <c r="G79" s="53">
        <f>G75+I75</f>
        <v>0</v>
      </c>
      <c r="H79" s="54" t="s">
        <v>84</v>
      </c>
      <c r="I79" s="3"/>
    </row>
  </sheetData>
  <mergeCells count="1">
    <mergeCell ref="A3:I3"/>
  </mergeCells>
  <printOptions horizontalCentered="1" gridLinesSet="0"/>
  <pageMargins left="0.78740157480314965" right="0.39370078740157483" top="0.59055118110236227" bottom="0.78740157480314965" header="0.51181102362204722" footer="0.51181102362204722"/>
  <pageSetup paperSize="9" scale="60" orientation="landscape" blackAndWhite="1" horizontalDpi="240" verticalDpi="14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F9A11ECFBC4FB97BF683EAB7825D" ma:contentTypeVersion="15" ma:contentTypeDescription="Vytvoří nový dokument" ma:contentTypeScope="" ma:versionID="40e30eb8532bfc7d5d7d053265e99c18">
  <xsd:schema xmlns:xsd="http://www.w3.org/2001/XMLSchema" xmlns:xs="http://www.w3.org/2001/XMLSchema" xmlns:p="http://schemas.microsoft.com/office/2006/metadata/properties" xmlns:ns2="c3c38c9f-3114-4c41-9470-409f82c22f1c" xmlns:ns3="912a99d3-bcaf-4dc8-a348-bbf74189242d" targetNamespace="http://schemas.microsoft.com/office/2006/metadata/properties" ma:root="true" ma:fieldsID="d669dd1296264ea14385e81e3b0ade72" ns2:_="" ns3:_="">
    <xsd:import namespace="c3c38c9f-3114-4c41-9470-409f82c22f1c"/>
    <xsd:import namespace="912a99d3-bcaf-4dc8-a348-bbf741892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38c9f-3114-4c41-9470-409f82c22f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848dbf-9689-4c9b-b7db-b867a8bc1edc}" ma:internalName="TaxCatchAll" ma:showField="CatchAllData" ma:web="c3c38c9f-3114-4c41-9470-409f82c22f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a99d3-bcaf-4dc8-a348-bbf741892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bffe5c97-f12c-42d2-af74-4e34f1b4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c38c9f-3114-4c41-9470-409f82c22f1c" xsi:nil="true"/>
    <lcf76f155ced4ddcb4097134ff3c332f xmlns="912a99d3-bcaf-4dc8-a348-bbf7418924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4DDF36-85B9-4976-BD35-4E59CCB88E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c38c9f-3114-4c41-9470-409f82c22f1c"/>
    <ds:schemaRef ds:uri="912a99d3-bcaf-4dc8-a348-bbf741892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12F914-A081-4FD6-8E4A-6768431B63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77CAB-AF6E-420A-B660-34FE245B2EA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c3c38c9f-3114-4c41-9470-409f82c22f1c"/>
    <ds:schemaRef ds:uri="http://schemas.microsoft.com/office/2006/documentManagement/types"/>
    <ds:schemaRef ds:uri="http://purl.org/dc/elements/1.1/"/>
    <ds:schemaRef ds:uri="912a99d3-bcaf-4dc8-a348-bbf7418924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TOS</vt:lpstr>
      <vt:lpstr>TOS!Názvy_tisku</vt:lpstr>
      <vt:lpstr>TOS!Oblast_tisku</vt:lpstr>
    </vt:vector>
  </TitlesOfParts>
  <Company>AK signal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Stanislav Limberk</dc:creator>
  <cp:lastModifiedBy>Vicenec Josef</cp:lastModifiedBy>
  <cp:lastPrinted>2022-06-17T07:40:36Z</cp:lastPrinted>
  <dcterms:created xsi:type="dcterms:W3CDTF">1997-01-09T08:43:30Z</dcterms:created>
  <dcterms:modified xsi:type="dcterms:W3CDTF">2022-11-28T08:58:58Z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0x01010050D9F9A11ECFBC4FB97BF683EAB7825D</vt:lpwstr>
  </property>
  <property fmtid="{D5CDD505-2E9C-101B-9397-08002B2CF9AE}" pid="3" name="Order">
    <vt:r8>6900</vt:r8>
  </property>
  <property fmtid="{D5CDD505-2E9C-101B-9397-08002B2CF9AE}" pid="4" name="MediaServiceImageTags">
    <vt:lpwstr/>
  </property>
</Properties>
</file>