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270" activeTab="0"/>
  </bookViews>
  <sheets>
    <sheet name="zimní údržba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<sst xmlns="http://schemas.openxmlformats.org/spreadsheetml/2006/main" count="71" uniqueCount="51">
  <si>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identifikační údaje</t>
  </si>
  <si>
    <t>chodníky-pořadí</t>
  </si>
  <si>
    <t>Plužení</t>
  </si>
  <si>
    <t>Posyp</t>
  </si>
  <si>
    <t>p.č.</t>
  </si>
  <si>
    <t>č.p.</t>
  </si>
  <si>
    <t>ulice</t>
  </si>
  <si>
    <t>č.o.</t>
  </si>
  <si>
    <t>1.</t>
  </si>
  <si>
    <t>2.</t>
  </si>
  <si>
    <t>3.</t>
  </si>
  <si>
    <t>Kč/týden</t>
  </si>
  <si>
    <t>Kč/zásah</t>
  </si>
  <si>
    <t>Obytné domy</t>
  </si>
  <si>
    <t>plocha</t>
  </si>
  <si>
    <t>4.</t>
  </si>
  <si>
    <t>Bohdíkovská</t>
  </si>
  <si>
    <t xml:space="preserve">Temenická </t>
  </si>
  <si>
    <t>Temenická</t>
  </si>
  <si>
    <t>mezisoučet  byty</t>
  </si>
  <si>
    <t>bez DPH</t>
  </si>
  <si>
    <t>s DPH</t>
  </si>
  <si>
    <t>Nebytové prostory</t>
  </si>
  <si>
    <t>Lautnerova</t>
  </si>
  <si>
    <t xml:space="preserve">Jesenická, MÚ </t>
  </si>
  <si>
    <t>mezisoučet  nebyty</t>
  </si>
  <si>
    <t>Celkem bez DPH</t>
  </si>
  <si>
    <t>Celkem s DPH</t>
  </si>
  <si>
    <t>Střední zdravotní škola</t>
  </si>
  <si>
    <t>celkem m2</t>
  </si>
  <si>
    <t>m2</t>
  </si>
  <si>
    <t>mezisoučet  úřadovny</t>
  </si>
  <si>
    <t>Příloha č. 2</t>
  </si>
  <si>
    <t>Úřadovny</t>
  </si>
  <si>
    <t xml:space="preserve">   Vyplnit pouze šedě vyznačená pole, součet se provede sám</t>
  </si>
  <si>
    <t>Zimní údržba</t>
  </si>
  <si>
    <t>5.</t>
  </si>
  <si>
    <t>6.</t>
  </si>
  <si>
    <t>7.</t>
  </si>
  <si>
    <t>8.</t>
  </si>
  <si>
    <t xml:space="preserve">ČSA </t>
  </si>
  <si>
    <t>2722, 2707, 2708</t>
  </si>
  <si>
    <t xml:space="preserve">Zahradní </t>
  </si>
  <si>
    <t>33, 35 a 37</t>
  </si>
  <si>
    <t>9.</t>
  </si>
  <si>
    <t>10.</t>
  </si>
  <si>
    <t>Temenická 5 - prostor se schody *</t>
  </si>
  <si>
    <t>Poznámka:</t>
  </si>
  <si>
    <t>* prostranství vč. schodů před budovou Temenická 5 nesmí být ošetřováno chemickým posypem</t>
  </si>
  <si>
    <t>Pohotovost</t>
  </si>
  <si>
    <t>období 12/2023 - 03/2024 a 12/2024 - 03/2025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</si>
</sst>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0"/>
    <numFmt numFmtId="168" formatCode="0.0000"/>
    <numFmt numFmtId="169" formatCode="0.000"/>
    <numFmt numFmtId="170" formatCode="#,##0.0"/>
    <numFmt numFmtId="171" formatCode="0.0%"/>
    <numFmt numFmtId="172" formatCode="#,##0.00\ &quot;Kč&quot;"/>
    <numFmt numFmtId="173" formatCode="#,##0\ &quot;Kč&quot;"/>
    <numFmt numFmtId="174" formatCode="#,##0.0000\ _K_č"/>
    <numFmt numFmtId="175" formatCode="#,##0.00\ _K_č"/>
    <numFmt numFmtId="176" formatCode="#,##0.0\ _K_č"/>
    <numFmt numFmtId="177" formatCode="#,##0\ _K_č"/>
    <numFmt numFmtId="178" formatCode="#,##0.000\ _K_č"/>
    <numFmt numFmtId="179" formatCode="#,##0.00000\ _K_č"/>
    <numFmt numFmtId="180" formatCode="#,##0.000000\ _K_č"/>
    <numFmt numFmtId="181" formatCode="#,##0.0000000\ _K_č"/>
    <numFmt numFmtId="182" formatCode="0.000000"/>
    <numFmt numFmtId="183" formatCode="0.0000000"/>
    <numFmt numFmtId="184" formatCode="#,##0.000\ &quot;Kč&quot;"/>
    <numFmt numFmtId="185" formatCode="#,##0.0000\ &quot;Kč&quot;"/>
    <numFmt numFmtId="186" formatCode="#,##0.00000\ &quot;Kč&quot;"/>
    <numFmt numFmtId="187" formatCode="#,##0.000000\ &quot;Kč&quot;"/>
    <numFmt numFmtId="188" formatCode="0.00000000"/>
    <numFmt numFmtId="189" formatCode="_-* #,##0.000\ &quot;Kč&quot;_-;\-* #,##0.000\ &quot;Kč&quot;_-;_-* &quot;-&quot;??\ &quot;Kč&quot;_-;_-@_-"/>
    <numFmt numFmtId="190" formatCode="_-* #,##0.0000\ &quot;Kč&quot;_-;\-* #,##0.0000\ &quot;Kč&quot;_-;_-* &quot;-&quot;??\ &quot;Kč&quot;_-;_-@_-"/>
    <numFmt numFmtId="191" formatCode="_-* #,##0.00000\ &quot;Kč&quot;_-;\-* #,##0.00000\ &quot;Kč&quot;_-;_-* &quot;-&quot;??\ &quot;Kč&quot;_-;_-@_-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Franklin Gothic Book"/>
      <family val="2"/>
    </font>
    <font>
      <sz val="11"/>
      <name val="Franklin Gothic Book"/>
      <family val="2"/>
    </font>
    <font>
      <b/>
      <sz val="12"/>
      <name val="Franklin Gothic Book"/>
      <family val="2"/>
    </font>
    <font>
      <sz val="10"/>
      <name val="Franklin Gothic Book"/>
      <family val="2"/>
    </font>
    <font>
      <sz val="10"/>
      <color indexed="9"/>
      <name val="Franklin Gothic Book"/>
      <family val="2"/>
    </font>
    <font>
      <b/>
      <sz val="10"/>
      <color indexed="9"/>
      <name val="Franklin Gothic Book"/>
      <family val="2"/>
    </font>
    <font>
      <b/>
      <sz val="10"/>
      <name val="Franklin Gothic Book"/>
      <family val="2"/>
    </font>
    <font>
      <b/>
      <sz val="10"/>
      <color indexed="10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 CE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>
        <color indexed="63"/>
      </left>
      <right style="medium"/>
      <top style="medium"/>
      <bottom style="medium"/>
      <diagonal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46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3" fontId="2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3" fontId="29" fillId="0" borderId="0" xfId="0" applyNumberFormat="1" applyFont="1" applyAlignment="1">
      <alignment/>
    </xf>
    <xf numFmtId="49" fontId="29" fillId="13" borderId="10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49" fontId="29" fillId="13" borderId="12" xfId="0" applyNumberFormat="1" applyFont="1" applyFill="1" applyBorder="1" applyAlignment="1">
      <alignment horizontal="left" vertical="top"/>
    </xf>
    <xf numFmtId="49" fontId="29" fillId="13" borderId="13" xfId="0" applyNumberFormat="1" applyFont="1" applyFill="1" applyBorder="1" applyAlignment="1">
      <alignment horizontal="center" vertical="center"/>
    </xf>
    <xf numFmtId="49" fontId="29" fillId="13" borderId="14" xfId="0" applyNumberFormat="1" applyFont="1" applyFill="1" applyBorder="1" applyAlignment="1">
      <alignment horizontal="center" vertical="center"/>
    </xf>
    <xf numFmtId="49" fontId="29" fillId="13" borderId="12" xfId="0" applyNumberFormat="1" applyFont="1" applyFill="1" applyBorder="1" applyAlignment="1">
      <alignment horizontal="center" vertical="center"/>
    </xf>
    <xf numFmtId="49" fontId="29" fillId="13" borderId="15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3" fontId="29" fillId="0" borderId="20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right"/>
    </xf>
    <xf numFmtId="0" fontId="26" fillId="0" borderId="25" xfId="0" applyFont="1" applyBorder="1" applyAlignment="1">
      <alignment horizontal="center"/>
    </xf>
    <xf numFmtId="3" fontId="29" fillId="0" borderId="22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0" fontId="26" fillId="0" borderId="26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26" fillId="0" borderId="28" xfId="0" applyFont="1" applyBorder="1" applyAlignment="1">
      <alignment horizontal="center"/>
    </xf>
    <xf numFmtId="4" fontId="26" fillId="0" borderId="29" xfId="0" applyNumberFormat="1" applyFont="1" applyBorder="1" applyAlignment="1">
      <alignment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9" fillId="0" borderId="32" xfId="0" applyFont="1" applyBorder="1" applyAlignment="1">
      <alignment/>
    </xf>
    <xf numFmtId="0" fontId="26" fillId="0" borderId="33" xfId="0" applyFont="1" applyBorder="1" applyAlignment="1">
      <alignment horizontal="center"/>
    </xf>
    <xf numFmtId="4" fontId="26" fillId="0" borderId="16" xfId="0" applyNumberFormat="1" applyFont="1" applyBorder="1" applyAlignment="1">
      <alignment/>
    </xf>
    <xf numFmtId="49" fontId="29" fillId="13" borderId="34" xfId="0" applyNumberFormat="1" applyFont="1" applyFill="1" applyBorder="1" applyAlignment="1">
      <alignment horizontal="center" vertical="center"/>
    </xf>
    <xf numFmtId="49" fontId="29" fillId="13" borderId="35" xfId="0" applyNumberFormat="1" applyFont="1" applyFill="1" applyBorder="1" applyAlignment="1">
      <alignment horizontal="center" vertical="center"/>
    </xf>
    <xf numFmtId="4" fontId="29" fillId="0" borderId="36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right"/>
    </xf>
    <xf numFmtId="0" fontId="26" fillId="0" borderId="39" xfId="0" applyFont="1" applyFill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 horizontal="center"/>
    </xf>
    <xf numFmtId="3" fontId="29" fillId="0" borderId="38" xfId="0" applyNumberFormat="1" applyFont="1" applyBorder="1" applyAlignment="1">
      <alignment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9" fillId="0" borderId="42" xfId="0" applyFont="1" applyBorder="1" applyAlignment="1">
      <alignment/>
    </xf>
    <xf numFmtId="4" fontId="26" fillId="0" borderId="43" xfId="0" applyNumberFormat="1" applyFont="1" applyBorder="1" applyAlignment="1">
      <alignment/>
    </xf>
    <xf numFmtId="0" fontId="26" fillId="0" borderId="20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3" fontId="29" fillId="0" borderId="18" xfId="0" applyNumberFormat="1" applyFont="1" applyBorder="1" applyAlignment="1">
      <alignment/>
    </xf>
    <xf numFmtId="3" fontId="29" fillId="0" borderId="44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0" fontId="29" fillId="0" borderId="27" xfId="0" applyFont="1" applyBorder="1" applyAlignment="1">
      <alignment horizontal="right"/>
    </xf>
    <xf numFmtId="3" fontId="29" fillId="0" borderId="26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3" fontId="29" fillId="0" borderId="34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0" fontId="29" fillId="0" borderId="45" xfId="0" applyFont="1" applyBorder="1" applyAlignment="1">
      <alignment horizontal="left"/>
    </xf>
    <xf numFmtId="0" fontId="29" fillId="0" borderId="31" xfId="0" applyFont="1" applyBorder="1" applyAlignment="1">
      <alignment horizontal="left"/>
    </xf>
    <xf numFmtId="4" fontId="29" fillId="0" borderId="16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4" fillId="18" borderId="0" xfId="46" applyFont="1" applyFill="1">
      <alignment/>
      <protection/>
    </xf>
    <xf numFmtId="4" fontId="26" fillId="19" borderId="46" xfId="0" applyNumberFormat="1" applyFont="1" applyFill="1" applyBorder="1" applyAlignment="1">
      <alignment/>
    </xf>
    <xf numFmtId="3" fontId="29" fillId="19" borderId="47" xfId="0" applyNumberFormat="1" applyFont="1" applyFill="1" applyBorder="1" applyAlignment="1">
      <alignment/>
    </xf>
    <xf numFmtId="3" fontId="29" fillId="19" borderId="48" xfId="0" applyNumberFormat="1" applyFont="1" applyFill="1" applyBorder="1" applyAlignment="1">
      <alignment/>
    </xf>
    <xf numFmtId="3" fontId="29" fillId="19" borderId="49" xfId="0" applyNumberFormat="1" applyFont="1" applyFill="1" applyBorder="1" applyAlignment="1">
      <alignment/>
    </xf>
    <xf numFmtId="3" fontId="29" fillId="19" borderId="50" xfId="0" applyNumberFormat="1" applyFont="1" applyFill="1" applyBorder="1" applyAlignment="1">
      <alignment/>
    </xf>
    <xf numFmtId="3" fontId="29" fillId="19" borderId="51" xfId="0" applyNumberFormat="1" applyFont="1" applyFill="1" applyBorder="1" applyAlignment="1">
      <alignment/>
    </xf>
    <xf numFmtId="3" fontId="29" fillId="19" borderId="52" xfId="0" applyNumberFormat="1" applyFont="1" applyFill="1" applyBorder="1" applyAlignment="1">
      <alignment/>
    </xf>
    <xf numFmtId="3" fontId="29" fillId="19" borderId="51" xfId="0" applyNumberFormat="1" applyFont="1" applyFill="1" applyBorder="1" applyAlignment="1">
      <alignment horizontal="center"/>
    </xf>
    <xf numFmtId="3" fontId="29" fillId="19" borderId="52" xfId="0" applyNumberFormat="1" applyFont="1" applyFill="1" applyBorder="1" applyAlignment="1">
      <alignment horizontal="center"/>
    </xf>
    <xf numFmtId="4" fontId="26" fillId="18" borderId="53" xfId="0" applyNumberFormat="1" applyFont="1" applyFill="1" applyBorder="1" applyAlignment="1">
      <alignment/>
    </xf>
    <xf numFmtId="4" fontId="26" fillId="18" borderId="54" xfId="0" applyNumberFormat="1" applyFont="1" applyFill="1" applyBorder="1" applyAlignment="1">
      <alignment/>
    </xf>
    <xf numFmtId="4" fontId="26" fillId="18" borderId="55" xfId="0" applyNumberFormat="1" applyFont="1" applyFill="1" applyBorder="1" applyAlignment="1">
      <alignment/>
    </xf>
    <xf numFmtId="4" fontId="26" fillId="18" borderId="56" xfId="0" applyNumberFormat="1" applyFont="1" applyFill="1" applyBorder="1" applyAlignment="1">
      <alignment/>
    </xf>
    <xf numFmtId="4" fontId="26" fillId="18" borderId="29" xfId="0" applyNumberFormat="1" applyFont="1" applyFill="1" applyBorder="1" applyAlignment="1">
      <alignment/>
    </xf>
    <xf numFmtId="4" fontId="26" fillId="18" borderId="57" xfId="0" applyNumberFormat="1" applyFont="1" applyFill="1" applyBorder="1" applyAlignment="1">
      <alignment/>
    </xf>
    <xf numFmtId="0" fontId="0" fillId="18" borderId="0" xfId="0" applyFill="1" applyAlignment="1">
      <alignment horizontal="center"/>
    </xf>
    <xf numFmtId="0" fontId="26" fillId="0" borderId="22" xfId="0" applyFont="1" applyFill="1" applyBorder="1" applyAlignment="1">
      <alignment horizontal="right"/>
    </xf>
    <xf numFmtId="0" fontId="26" fillId="0" borderId="58" xfId="0" applyFont="1" applyFill="1" applyBorder="1" applyAlignment="1">
      <alignment horizontal="center"/>
    </xf>
    <xf numFmtId="0" fontId="26" fillId="0" borderId="58" xfId="0" applyFont="1" applyBorder="1" applyAlignment="1">
      <alignment/>
    </xf>
    <xf numFmtId="3" fontId="29" fillId="0" borderId="58" xfId="0" applyNumberFormat="1" applyFont="1" applyBorder="1" applyAlignment="1">
      <alignment horizontal="right"/>
    </xf>
    <xf numFmtId="4" fontId="26" fillId="18" borderId="59" xfId="0" applyNumberFormat="1" applyFont="1" applyFill="1" applyBorder="1" applyAlignment="1">
      <alignment/>
    </xf>
    <xf numFmtId="4" fontId="26" fillId="18" borderId="60" xfId="0" applyNumberFormat="1" applyFont="1" applyFill="1" applyBorder="1" applyAlignment="1">
      <alignment/>
    </xf>
    <xf numFmtId="0" fontId="26" fillId="0" borderId="61" xfId="0" applyFont="1" applyFill="1" applyBorder="1" applyAlignment="1">
      <alignment/>
    </xf>
    <xf numFmtId="0" fontId="26" fillId="0" borderId="58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19" borderId="62" xfId="0" applyFont="1" applyFill="1" applyBorder="1" applyAlignment="1">
      <alignment horizontal="center"/>
    </xf>
    <xf numFmtId="0" fontId="26" fillId="19" borderId="44" xfId="0" applyFont="1" applyFill="1" applyBorder="1" applyAlignment="1">
      <alignment wrapText="1"/>
    </xf>
    <xf numFmtId="0" fontId="26" fillId="19" borderId="63" xfId="0" applyFont="1" applyFill="1" applyBorder="1" applyAlignment="1">
      <alignment horizontal="right" vertical="center"/>
    </xf>
    <xf numFmtId="0" fontId="26" fillId="19" borderId="0" xfId="0" applyFont="1" applyFill="1" applyBorder="1" applyAlignment="1">
      <alignment horizontal="center" vertical="center"/>
    </xf>
    <xf numFmtId="3" fontId="29" fillId="19" borderId="63" xfId="0" applyNumberFormat="1" applyFont="1" applyFill="1" applyBorder="1" applyAlignment="1">
      <alignment vertical="center"/>
    </xf>
    <xf numFmtId="3" fontId="29" fillId="19" borderId="26" xfId="0" applyNumberFormat="1" applyFont="1" applyFill="1" applyBorder="1" applyAlignment="1">
      <alignment horizontal="right" vertical="center"/>
    </xf>
    <xf numFmtId="4" fontId="26" fillId="18" borderId="64" xfId="0" applyNumberFormat="1" applyFont="1" applyFill="1" applyBorder="1" applyAlignment="1">
      <alignment vertical="center"/>
    </xf>
    <xf numFmtId="4" fontId="26" fillId="18" borderId="65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/>
    </xf>
    <xf numFmtId="3" fontId="29" fillId="0" borderId="26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6" fillId="0" borderId="18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wrapText="1"/>
    </xf>
    <xf numFmtId="0" fontId="26" fillId="0" borderId="27" xfId="0" applyFont="1" applyFill="1" applyBorder="1" applyAlignment="1">
      <alignment vertical="center"/>
    </xf>
    <xf numFmtId="4" fontId="26" fillId="18" borderId="29" xfId="0" applyNumberFormat="1" applyFont="1" applyFill="1" applyBorder="1" applyAlignment="1">
      <alignment vertical="center"/>
    </xf>
    <xf numFmtId="4" fontId="26" fillId="18" borderId="57" xfId="0" applyNumberFormat="1" applyFont="1" applyFill="1" applyBorder="1" applyAlignment="1">
      <alignment vertical="center"/>
    </xf>
    <xf numFmtId="0" fontId="26" fillId="0" borderId="44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center"/>
    </xf>
    <xf numFmtId="0" fontId="26" fillId="0" borderId="28" xfId="0" applyFont="1" applyBorder="1" applyAlignment="1">
      <alignment horizontal="center" vertical="center" wrapText="1"/>
    </xf>
    <xf numFmtId="4" fontId="29" fillId="0" borderId="36" xfId="0" applyNumberFormat="1" applyFont="1" applyFill="1" applyBorder="1" applyAlignment="1">
      <alignment horizontal="center"/>
    </xf>
    <xf numFmtId="4" fontId="29" fillId="0" borderId="36" xfId="0" applyNumberFormat="1" applyFont="1" applyBorder="1" applyAlignment="1">
      <alignment horizontal="center"/>
    </xf>
    <xf numFmtId="4" fontId="29" fillId="0" borderId="37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right" vertical="center"/>
    </xf>
    <xf numFmtId="0" fontId="29" fillId="0" borderId="0" xfId="0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center"/>
    </xf>
    <xf numFmtId="49" fontId="29" fillId="13" borderId="10" xfId="0" applyNumberFormat="1" applyFont="1" applyFill="1" applyBorder="1" applyAlignment="1">
      <alignment horizontal="center" vertical="center"/>
    </xf>
    <xf numFmtId="49" fontId="29" fillId="13" borderId="37" xfId="0" applyNumberFormat="1" applyFont="1" applyFill="1" applyBorder="1" applyAlignment="1">
      <alignment horizontal="center" vertical="center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49" fontId="29" fillId="13" borderId="15" xfId="0" applyNumberFormat="1" applyFont="1" applyFill="1" applyBorder="1" applyAlignment="1">
      <alignment horizontal="center"/>
    </xf>
    <xf numFmtId="49" fontId="29" fillId="13" borderId="10" xfId="0" applyNumberFormat="1" applyFont="1" applyFill="1" applyBorder="1" applyAlignment="1">
      <alignment horizontal="center"/>
    </xf>
    <xf numFmtId="49" fontId="29" fillId="19" borderId="15" xfId="0" applyNumberFormat="1" applyFont="1" applyFill="1" applyBorder="1" applyAlignment="1">
      <alignment vertical="center"/>
    </xf>
    <xf numFmtId="49" fontId="29" fillId="19" borderId="10" xfId="0" applyNumberFormat="1" applyFont="1" applyFill="1" applyBorder="1" applyAlignment="1">
      <alignment vertical="center"/>
    </xf>
    <xf numFmtId="49" fontId="29" fillId="19" borderId="37" xfId="0" applyNumberFormat="1" applyFont="1" applyFill="1" applyBorder="1" applyAlignment="1">
      <alignment vertical="center"/>
    </xf>
    <xf numFmtId="49" fontId="29" fillId="19" borderId="15" xfId="0" applyNumberFormat="1" applyFont="1" applyFill="1" applyBorder="1" applyAlignment="1">
      <alignment horizontal="left" vertical="center"/>
    </xf>
    <xf numFmtId="49" fontId="29" fillId="19" borderId="10" xfId="0" applyNumberFormat="1" applyFont="1" applyFill="1" applyBorder="1" applyAlignment="1">
      <alignment horizontal="left" vertical="center"/>
    </xf>
    <xf numFmtId="49" fontId="29" fillId="19" borderId="37" xfId="0" applyNumberFormat="1" applyFont="1" applyFill="1" applyBorder="1" applyAlignment="1">
      <alignment horizontal="left" vertical="center"/>
    </xf>
    <xf numFmtId="0" fontId="23" fillId="0" borderId="45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7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00390625" style="0" customWidth="1"/>
    <col min="2" max="2" width="10.00390625" style="1" customWidth="1"/>
    <col min="3" max="3" width="20.00390625" style="0" customWidth="1"/>
    <col min="4" max="4" width="9.25390625" style="1" customWidth="1"/>
    <col min="5" max="6" width="9.375" style="2" customWidth="1"/>
    <col min="7" max="7" width="11.625" style="0" customWidth="1"/>
    <col min="8" max="9" width="10.00390625" style="0" customWidth="1"/>
  </cols>
  <sheetData>
    <row r="1" ht="16.5">
      <c r="I1" s="75" t="s">
        <v>32</v>
      </c>
    </row>
    <row r="2" ht="27" customHeight="1" thickBot="1"/>
    <row r="3" spans="1:9" ht="27" customHeight="1">
      <c r="A3" s="130" t="s">
        <v>35</v>
      </c>
      <c r="B3" s="131"/>
      <c r="C3" s="131"/>
      <c r="D3" s="131"/>
      <c r="E3" s="131"/>
      <c r="F3" s="131"/>
      <c r="G3" s="131"/>
      <c r="H3" s="131"/>
      <c r="I3" s="132"/>
    </row>
    <row r="4" spans="1:9" ht="27" customHeight="1" thickBot="1">
      <c r="A4" s="141" t="s">
        <v>50</v>
      </c>
      <c r="B4" s="142"/>
      <c r="C4" s="142"/>
      <c r="D4" s="142"/>
      <c r="E4" s="142"/>
      <c r="F4" s="142"/>
      <c r="G4" s="142"/>
      <c r="H4" s="142"/>
      <c r="I4" s="143"/>
    </row>
    <row r="5" spans="1:9" s="3" customFormat="1" ht="13.5">
      <c r="A5" s="9"/>
      <c r="B5" s="10"/>
      <c r="C5" s="9"/>
      <c r="D5" s="10"/>
      <c r="E5" s="11"/>
      <c r="F5" s="11"/>
      <c r="G5" s="9"/>
      <c r="H5" s="9"/>
      <c r="I5" s="9"/>
    </row>
    <row r="6" spans="1:9" ht="14.25" thickBot="1">
      <c r="A6" s="12"/>
      <c r="B6" s="13"/>
      <c r="C6" s="12"/>
      <c r="D6" s="13"/>
      <c r="E6" s="14"/>
      <c r="F6" s="14"/>
      <c r="G6" s="12"/>
      <c r="H6" s="12"/>
      <c r="I6" s="12"/>
    </row>
    <row r="7" spans="1:9" s="5" customFormat="1" ht="18" customHeight="1" thickBot="1">
      <c r="A7" s="133" t="s">
        <v>0</v>
      </c>
      <c r="B7" s="134"/>
      <c r="C7" s="134"/>
      <c r="D7" s="134"/>
      <c r="E7" s="128" t="s">
        <v>1</v>
      </c>
      <c r="F7" s="129"/>
      <c r="G7" s="46" t="s">
        <v>49</v>
      </c>
      <c r="H7" s="46" t="s">
        <v>2</v>
      </c>
      <c r="I7" s="47" t="s">
        <v>3</v>
      </c>
    </row>
    <row r="8" spans="1:9" s="5" customFormat="1" ht="18" customHeight="1" thickBot="1">
      <c r="A8" s="17" t="s">
        <v>4</v>
      </c>
      <c r="B8" s="18" t="s">
        <v>5</v>
      </c>
      <c r="C8" s="18" t="s">
        <v>6</v>
      </c>
      <c r="D8" s="19" t="s">
        <v>7</v>
      </c>
      <c r="E8" s="20" t="s">
        <v>8</v>
      </c>
      <c r="F8" s="18" t="s">
        <v>9</v>
      </c>
      <c r="G8" s="122" t="s">
        <v>11</v>
      </c>
      <c r="H8" s="123" t="s">
        <v>12</v>
      </c>
      <c r="I8" s="124" t="s">
        <v>12</v>
      </c>
    </row>
    <row r="9" spans="1:9" s="5" customFormat="1" ht="18" customHeight="1" thickBot="1">
      <c r="A9" s="135" t="s">
        <v>13</v>
      </c>
      <c r="B9" s="136"/>
      <c r="C9" s="136"/>
      <c r="D9" s="137"/>
      <c r="E9" s="21"/>
      <c r="F9" s="15" t="s">
        <v>14</v>
      </c>
      <c r="G9" s="22"/>
      <c r="H9" s="22"/>
      <c r="I9" s="23"/>
    </row>
    <row r="10" spans="1:9" ht="13.5">
      <c r="A10" s="24" t="s">
        <v>8</v>
      </c>
      <c r="B10" s="100">
        <v>2336</v>
      </c>
      <c r="C10" s="99" t="s">
        <v>16</v>
      </c>
      <c r="D10" s="25">
        <v>24</v>
      </c>
      <c r="E10" s="26"/>
      <c r="F10" s="27">
        <v>459</v>
      </c>
      <c r="G10" s="86"/>
      <c r="H10" s="86"/>
      <c r="I10" s="87"/>
    </row>
    <row r="11" spans="1:9" ht="13.5">
      <c r="A11" s="24" t="s">
        <v>9</v>
      </c>
      <c r="B11" s="101">
        <v>2924</v>
      </c>
      <c r="C11" s="99" t="s">
        <v>17</v>
      </c>
      <c r="D11" s="25">
        <v>35</v>
      </c>
      <c r="E11" s="26"/>
      <c r="F11" s="28">
        <v>60</v>
      </c>
      <c r="G11" s="86"/>
      <c r="H11" s="86"/>
      <c r="I11" s="87"/>
    </row>
    <row r="12" spans="1:9" ht="13.5">
      <c r="A12" s="24" t="s">
        <v>10</v>
      </c>
      <c r="B12" s="101">
        <v>3045</v>
      </c>
      <c r="C12" s="99" t="s">
        <v>17</v>
      </c>
      <c r="D12" s="25">
        <v>104</v>
      </c>
      <c r="E12" s="26"/>
      <c r="F12" s="27">
        <v>264</v>
      </c>
      <c r="G12" s="86"/>
      <c r="H12" s="86"/>
      <c r="I12" s="87"/>
    </row>
    <row r="13" spans="1:9" ht="13.5" customHeight="1">
      <c r="A13" s="24" t="s">
        <v>15</v>
      </c>
      <c r="B13" s="101">
        <v>2795</v>
      </c>
      <c r="C13" s="99" t="s">
        <v>18</v>
      </c>
      <c r="D13" s="25">
        <v>109</v>
      </c>
      <c r="E13" s="26"/>
      <c r="F13" s="28">
        <v>195</v>
      </c>
      <c r="G13" s="86"/>
      <c r="H13" s="86"/>
      <c r="I13" s="87"/>
    </row>
    <row r="14" spans="1:11" ht="13.5">
      <c r="A14" s="24" t="s">
        <v>36</v>
      </c>
      <c r="B14" s="118">
        <v>445</v>
      </c>
      <c r="C14" s="110" t="s">
        <v>40</v>
      </c>
      <c r="D14" s="37">
        <v>22</v>
      </c>
      <c r="E14" s="61"/>
      <c r="F14" s="111">
        <v>48</v>
      </c>
      <c r="G14" s="90"/>
      <c r="H14" s="90"/>
      <c r="I14" s="91"/>
      <c r="K14" s="112"/>
    </row>
    <row r="15" spans="1:11" ht="41.25" thickBot="1">
      <c r="A15" s="113" t="s">
        <v>37</v>
      </c>
      <c r="B15" s="114" t="s">
        <v>41</v>
      </c>
      <c r="C15" s="115" t="s">
        <v>42</v>
      </c>
      <c r="D15" s="121" t="s">
        <v>43</v>
      </c>
      <c r="E15" s="61"/>
      <c r="F15" s="125">
        <v>87</v>
      </c>
      <c r="G15" s="116"/>
      <c r="H15" s="116"/>
      <c r="I15" s="117"/>
      <c r="K15" s="112"/>
    </row>
    <row r="16" spans="1:9" ht="13.5">
      <c r="A16" s="29"/>
      <c r="B16" s="30"/>
      <c r="C16" s="31" t="s">
        <v>19</v>
      </c>
      <c r="D16" s="32" t="s">
        <v>30</v>
      </c>
      <c r="E16" s="33">
        <f>SUM(E10:E13)</f>
        <v>0</v>
      </c>
      <c r="F16" s="34">
        <f>SUM(F10:F15)</f>
        <v>1113</v>
      </c>
      <c r="G16" s="77"/>
      <c r="H16" s="77"/>
      <c r="I16" s="77"/>
    </row>
    <row r="17" spans="1:9" ht="13.5">
      <c r="A17" s="24"/>
      <c r="B17" s="35"/>
      <c r="C17" s="36"/>
      <c r="D17" s="37" t="s">
        <v>20</v>
      </c>
      <c r="E17" s="78"/>
      <c r="F17" s="79"/>
      <c r="G17" s="38">
        <f>SUM(G10:G15)</f>
        <v>0</v>
      </c>
      <c r="H17" s="38">
        <f>SUM(H10:H15)</f>
        <v>0</v>
      </c>
      <c r="I17" s="38">
        <f>SUM(I10:I15)</f>
        <v>0</v>
      </c>
    </row>
    <row r="18" spans="1:9" ht="14.25" thickBot="1">
      <c r="A18" s="39"/>
      <c r="B18" s="40"/>
      <c r="C18" s="41"/>
      <c r="D18" s="42" t="s">
        <v>21</v>
      </c>
      <c r="E18" s="80"/>
      <c r="F18" s="81"/>
      <c r="G18" s="43">
        <f>G17*1.21</f>
        <v>0</v>
      </c>
      <c r="H18" s="43">
        <f>H17*1.21</f>
        <v>0</v>
      </c>
      <c r="I18" s="43">
        <f>I17*1.21</f>
        <v>0</v>
      </c>
    </row>
    <row r="19" spans="1:9" s="6" customFormat="1" ht="18" customHeight="1" thickBot="1">
      <c r="A19" s="138" t="s">
        <v>22</v>
      </c>
      <c r="B19" s="139"/>
      <c r="C19" s="139"/>
      <c r="D19" s="140"/>
      <c r="E19" s="44" t="s">
        <v>8</v>
      </c>
      <c r="F19" s="45" t="s">
        <v>9</v>
      </c>
      <c r="G19" s="16" t="s">
        <v>49</v>
      </c>
      <c r="H19" s="46" t="s">
        <v>2</v>
      </c>
      <c r="I19" s="47" t="s">
        <v>3</v>
      </c>
    </row>
    <row r="20" spans="1:9" ht="13.5">
      <c r="A20" s="93" t="s">
        <v>38</v>
      </c>
      <c r="B20" s="94"/>
      <c r="C20" s="95" t="s">
        <v>28</v>
      </c>
      <c r="D20" s="32"/>
      <c r="E20" s="33"/>
      <c r="F20" s="96">
        <v>210</v>
      </c>
      <c r="G20" s="97"/>
      <c r="H20" s="97"/>
      <c r="I20" s="98"/>
    </row>
    <row r="21" spans="1:9" ht="27" customHeight="1" thickBot="1">
      <c r="A21" s="104" t="s">
        <v>39</v>
      </c>
      <c r="B21" s="105"/>
      <c r="C21" s="103" t="s">
        <v>46</v>
      </c>
      <c r="D21" s="102"/>
      <c r="E21" s="106">
        <v>690</v>
      </c>
      <c r="F21" s="107"/>
      <c r="G21" s="108"/>
      <c r="H21" s="108"/>
      <c r="I21" s="109"/>
    </row>
    <row r="22" spans="1:9" ht="13.5">
      <c r="A22" s="29"/>
      <c r="B22" s="30"/>
      <c r="C22" s="31" t="s">
        <v>25</v>
      </c>
      <c r="D22" s="32" t="s">
        <v>30</v>
      </c>
      <c r="E22" s="33">
        <f>SUM(E20:E21)</f>
        <v>690</v>
      </c>
      <c r="F22" s="34">
        <f>SUM(F20:F21)</f>
        <v>210</v>
      </c>
      <c r="G22" s="77"/>
      <c r="H22" s="77"/>
      <c r="I22" s="77"/>
    </row>
    <row r="23" spans="1:9" ht="13.5">
      <c r="A23" s="24"/>
      <c r="B23" s="35"/>
      <c r="C23" s="36"/>
      <c r="D23" s="37" t="s">
        <v>20</v>
      </c>
      <c r="E23" s="78"/>
      <c r="F23" s="79"/>
      <c r="G23" s="38">
        <f>SUM(G20:G21)</f>
        <v>0</v>
      </c>
      <c r="H23" s="38">
        <f>SUM(H20:H21)</f>
        <v>0</v>
      </c>
      <c r="I23" s="38">
        <f>SUM(I20:I21)</f>
        <v>0</v>
      </c>
    </row>
    <row r="24" spans="1:9" ht="14.25" thickBot="1">
      <c r="A24" s="53"/>
      <c r="B24" s="54"/>
      <c r="C24" s="55"/>
      <c r="D24" s="42" t="s">
        <v>21</v>
      </c>
      <c r="E24" s="80"/>
      <c r="F24" s="81"/>
      <c r="G24" s="56">
        <f>G23*1.21</f>
        <v>0</v>
      </c>
      <c r="H24" s="56">
        <f>H23*1.21</f>
        <v>0</v>
      </c>
      <c r="I24" s="56">
        <f>I23*1.21</f>
        <v>0</v>
      </c>
    </row>
    <row r="25" spans="1:9" s="6" customFormat="1" ht="18" customHeight="1" thickBot="1">
      <c r="A25" s="138" t="s">
        <v>33</v>
      </c>
      <c r="B25" s="139"/>
      <c r="C25" s="139"/>
      <c r="D25" s="140"/>
      <c r="E25" s="44" t="s">
        <v>8</v>
      </c>
      <c r="F25" s="45" t="s">
        <v>9</v>
      </c>
      <c r="G25" s="46" t="s">
        <v>49</v>
      </c>
      <c r="H25" s="46" t="s">
        <v>2</v>
      </c>
      <c r="I25" s="47" t="s">
        <v>3</v>
      </c>
    </row>
    <row r="26" spans="1:9" ht="13.5">
      <c r="A26" s="57" t="s">
        <v>44</v>
      </c>
      <c r="B26" s="58">
        <v>920</v>
      </c>
      <c r="C26" s="59" t="s">
        <v>23</v>
      </c>
      <c r="D26" s="60">
        <v>1</v>
      </c>
      <c r="E26" s="61">
        <v>610</v>
      </c>
      <c r="F26" s="62"/>
      <c r="G26" s="90"/>
      <c r="H26" s="90"/>
      <c r="I26" s="91"/>
    </row>
    <row r="27" spans="1:9" ht="14.25" thickBot="1">
      <c r="A27" s="48" t="s">
        <v>45</v>
      </c>
      <c r="B27" s="49">
        <v>621</v>
      </c>
      <c r="C27" s="50" t="s">
        <v>24</v>
      </c>
      <c r="D27" s="51">
        <v>31</v>
      </c>
      <c r="E27" s="52">
        <v>1950</v>
      </c>
      <c r="F27" s="63"/>
      <c r="G27" s="88"/>
      <c r="H27" s="88"/>
      <c r="I27" s="89"/>
    </row>
    <row r="28" spans="1:9" ht="13.5">
      <c r="A28" s="29"/>
      <c r="B28" s="30"/>
      <c r="C28" s="31" t="s">
        <v>31</v>
      </c>
      <c r="D28" s="32" t="s">
        <v>30</v>
      </c>
      <c r="E28" s="33">
        <f>SUM(E26:E27)</f>
        <v>2560</v>
      </c>
      <c r="F28" s="34">
        <f>SUM(F26:F27)</f>
        <v>0</v>
      </c>
      <c r="G28" s="77"/>
      <c r="H28" s="77"/>
      <c r="I28" s="77"/>
    </row>
    <row r="29" spans="1:9" ht="13.5">
      <c r="A29" s="24"/>
      <c r="B29" s="35"/>
      <c r="C29" s="64"/>
      <c r="D29" s="37" t="s">
        <v>20</v>
      </c>
      <c r="E29" s="61"/>
      <c r="F29" s="65"/>
      <c r="G29" s="38">
        <f>SUM(G26:G27)</f>
        <v>0</v>
      </c>
      <c r="H29" s="38">
        <f>SUM(H26:H27)</f>
        <v>0</v>
      </c>
      <c r="I29" s="38">
        <f>SUM(I26:I27)</f>
        <v>0</v>
      </c>
    </row>
    <row r="30" spans="1:9" ht="14.25" thickBot="1">
      <c r="A30" s="53"/>
      <c r="B30" s="54"/>
      <c r="C30" s="55"/>
      <c r="D30" s="42" t="s">
        <v>21</v>
      </c>
      <c r="E30" s="66"/>
      <c r="F30" s="67"/>
      <c r="G30" s="56">
        <f>G29*1.21</f>
        <v>0</v>
      </c>
      <c r="H30" s="56">
        <f>H29*1.21</f>
        <v>0</v>
      </c>
      <c r="I30" s="56">
        <f>I29*1.21</f>
        <v>0</v>
      </c>
    </row>
    <row r="31" spans="1:9" ht="14.25" thickBot="1">
      <c r="A31" s="68" t="s">
        <v>29</v>
      </c>
      <c r="B31" s="69"/>
      <c r="C31" s="69"/>
      <c r="D31" s="69"/>
      <c r="E31" s="70">
        <f>E16+E22+E28</f>
        <v>3250</v>
      </c>
      <c r="F31" s="71">
        <f>F16+F22+F28</f>
        <v>1323</v>
      </c>
      <c r="G31" s="77"/>
      <c r="H31" s="77"/>
      <c r="I31" s="77"/>
    </row>
    <row r="32" spans="1:9" ht="18" customHeight="1" thickBot="1">
      <c r="A32" s="72" t="s">
        <v>26</v>
      </c>
      <c r="B32" s="73"/>
      <c r="C32" s="73"/>
      <c r="D32" s="73"/>
      <c r="E32" s="82"/>
      <c r="F32" s="83"/>
      <c r="G32" s="74">
        <f>G17+G23+G29</f>
        <v>0</v>
      </c>
      <c r="H32" s="74">
        <f aca="true" t="shared" si="0" ref="G32:I33">H17+H23+H29</f>
        <v>0</v>
      </c>
      <c r="I32" s="74">
        <f t="shared" si="0"/>
        <v>0</v>
      </c>
    </row>
    <row r="33" spans="1:9" ht="18" customHeight="1" thickBot="1">
      <c r="A33" s="68" t="s">
        <v>27</v>
      </c>
      <c r="B33" s="69"/>
      <c r="C33" s="69"/>
      <c r="D33" s="69"/>
      <c r="E33" s="84"/>
      <c r="F33" s="85"/>
      <c r="G33" s="74">
        <f t="shared" si="0"/>
        <v>0</v>
      </c>
      <c r="H33" s="74">
        <f t="shared" si="0"/>
        <v>0</v>
      </c>
      <c r="I33" s="74">
        <f t="shared" si="0"/>
        <v>0</v>
      </c>
    </row>
    <row r="34" spans="1:9" ht="13.5">
      <c r="A34" s="126"/>
      <c r="B34" s="126"/>
      <c r="C34" s="126"/>
      <c r="D34" s="126"/>
      <c r="E34" s="127"/>
      <c r="F34" s="127"/>
      <c r="G34" s="12"/>
      <c r="H34" s="12"/>
      <c r="I34" s="12"/>
    </row>
    <row r="35" spans="1:9" ht="13.5">
      <c r="A35" s="119" t="s">
        <v>47</v>
      </c>
      <c r="B35" s="119"/>
      <c r="C35" s="119"/>
      <c r="D35" s="119"/>
      <c r="E35" s="120"/>
      <c r="F35" s="120"/>
      <c r="G35" s="12"/>
      <c r="H35" s="12"/>
      <c r="I35" s="12"/>
    </row>
    <row r="36" spans="1:9" ht="13.5">
      <c r="A36" s="119" t="s">
        <v>48</v>
      </c>
      <c r="B36" s="119"/>
      <c r="C36" s="119"/>
      <c r="D36" s="119"/>
      <c r="E36" s="120"/>
      <c r="F36" s="120"/>
      <c r="G36" s="12"/>
      <c r="H36" s="12"/>
      <c r="I36" s="12"/>
    </row>
    <row r="37" spans="1:9" ht="13.5">
      <c r="A37" s="119"/>
      <c r="B37" s="119"/>
      <c r="C37" s="119"/>
      <c r="D37" s="119"/>
      <c r="E37" s="120"/>
      <c r="F37" s="120"/>
      <c r="G37" s="12"/>
      <c r="H37" s="12"/>
      <c r="I37" s="12"/>
    </row>
    <row r="38" spans="1:16" ht="15.75">
      <c r="A38" s="76"/>
      <c r="B38" s="92"/>
      <c r="C38" s="8" t="s">
        <v>34</v>
      </c>
      <c r="D38" s="4"/>
      <c r="E38" s="4"/>
      <c r="F38" s="4"/>
      <c r="G38" s="4"/>
      <c r="H38" s="4"/>
      <c r="I38" s="4"/>
      <c r="J38" s="4"/>
      <c r="K38" s="4"/>
      <c r="O38" s="4"/>
      <c r="P38" s="4"/>
    </row>
    <row r="39" spans="1:16" ht="12.7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O39" s="4"/>
      <c r="P39" s="4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O40" s="4"/>
      <c r="P40" s="4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O41" s="4"/>
      <c r="P41" s="4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</sheetData>
  <sheetProtection/>
  <mergeCells count="9">
    <mergeCell ref="A34:D34"/>
    <mergeCell ref="E34:F34"/>
    <mergeCell ref="E7:F7"/>
    <mergeCell ref="A3:I3"/>
    <mergeCell ref="A7:D7"/>
    <mergeCell ref="A9:D9"/>
    <mergeCell ref="A19:D19"/>
    <mergeCell ref="A25:D25"/>
    <mergeCell ref="A4:I4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Salcburger</dc:creator>
  <cp:keywords/>
  <dc:description/>
  <cp:lastModifiedBy>Salcburgerová Lenka, Ing.</cp:lastModifiedBy>
  <cp:lastPrinted>2023-11-20T10:43:56Z</cp:lastPrinted>
  <dcterms:created xsi:type="dcterms:W3CDTF">2009-11-24T18:56:21Z</dcterms:created>
  <dcterms:modified xsi:type="dcterms:W3CDTF">2023-11-20T10:44:00Z</dcterms:modified>
  <cp:category/>
  <cp:version/>
  <cp:contentType/>
  <cp:contentStatus/>
</cp:coreProperties>
</file>