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tabRatio="351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3" i="1"/>
  <c r="H7" i="1" l="1"/>
  <c r="H8" i="1"/>
  <c r="H9" i="1"/>
  <c r="H10" i="1"/>
  <c r="H11" i="1"/>
  <c r="H15" i="1"/>
  <c r="H16" i="1"/>
  <c r="H18" i="1"/>
  <c r="H19" i="1"/>
  <c r="H20" i="1"/>
  <c r="H21" i="1"/>
  <c r="H22" i="1"/>
  <c r="H23" i="1"/>
  <c r="H25" i="1"/>
  <c r="H26" i="1"/>
  <c r="H27" i="1"/>
  <c r="H29" i="1"/>
  <c r="H30" i="1"/>
  <c r="H31" i="1"/>
  <c r="H32" i="1"/>
  <c r="H33" i="1"/>
  <c r="H34" i="1"/>
  <c r="H36" i="1"/>
  <c r="H37" i="1"/>
  <c r="H38" i="1"/>
  <c r="H6" i="1"/>
  <c r="H41" i="1" l="1"/>
  <c r="O51" i="1"/>
</calcChain>
</file>

<file path=xl/sharedStrings.xml><?xml version="1.0" encoding="utf-8"?>
<sst xmlns="http://schemas.openxmlformats.org/spreadsheetml/2006/main" count="167" uniqueCount="103">
  <si>
    <t xml:space="preserve"> --- Šatna velká --- </t>
  </si>
  <si>
    <t>ks</t>
  </si>
  <si>
    <t>Soubor atypických prvků v prostorách šaten</t>
  </si>
  <si>
    <t xml:space="preserve"> --- Šatna malá --- </t>
  </si>
  <si>
    <t xml:space="preserve"> --- Školící místnost --- </t>
  </si>
  <si>
    <t>Dílenský stůl předváděcí</t>
  </si>
  <si>
    <t>Skříňová sestava</t>
  </si>
  <si>
    <t>Pracovní stůl</t>
  </si>
  <si>
    <t xml:space="preserve"> --- Vstupní chodba --- </t>
  </si>
  <si>
    <t>Čistící koberec</t>
  </si>
  <si>
    <t>Vitrína prezentační</t>
  </si>
  <si>
    <t xml:space="preserve"> --- Vyuková místnost --- </t>
  </si>
  <si>
    <t>Židle žákovská</t>
  </si>
  <si>
    <t>Katedra</t>
  </si>
  <si>
    <t>Židle učitelská</t>
  </si>
  <si>
    <t>Tabule interaktivní</t>
  </si>
  <si>
    <t xml:space="preserve"> --- Ostatní --- </t>
  </si>
  <si>
    <t>Celkem skříněk v hlavní sekci</t>
  </si>
  <si>
    <t>Textilní čistící vnitřní vstupní rohož, materiál: 100% polypropylen, barva antracitová, výška min. 6mm, hmotnost min. 2600g/m2
Rozměry: š (1800 až 1900) x h (1200 až 1300) x v (6 až 10) mm</t>
  </si>
  <si>
    <t xml:space="preserve">Montážní stojan na kolo do 50 kg, výškové rozpětí 104 až 159 cm, ocelová konstrukce, uchycovací svorka s rozsahem otevírání 30-70mm, možnost otáčení o 360°, magnetický zásobník na nářadí, rozkladadelný </t>
  </si>
  <si>
    <t>Montážní stojan na kola</t>
  </si>
  <si>
    <t>Skříň s výsuvy a nástavcem na šanony</t>
  </si>
  <si>
    <t>SS1-2</t>
  </si>
  <si>
    <t>SS1-3</t>
  </si>
  <si>
    <t>SS2-2</t>
  </si>
  <si>
    <t>SS2-3</t>
  </si>
  <si>
    <t>SS3-2</t>
  </si>
  <si>
    <t>SS3-3</t>
  </si>
  <si>
    <t>SS4-2</t>
  </si>
  <si>
    <t>SSA1</t>
  </si>
  <si>
    <t>SL1</t>
  </si>
  <si>
    <t>SL2</t>
  </si>
  <si>
    <t>DS1</t>
  </si>
  <si>
    <t>OS1</t>
  </si>
  <si>
    <t>KL1</t>
  </si>
  <si>
    <t>PS1</t>
  </si>
  <si>
    <t>OS2</t>
  </si>
  <si>
    <t>MS1</t>
  </si>
  <si>
    <t>CK1</t>
  </si>
  <si>
    <t>SL3</t>
  </si>
  <si>
    <t>VT1</t>
  </si>
  <si>
    <t>VP1</t>
  </si>
  <si>
    <t>Popis</t>
  </si>
  <si>
    <t>Ilustrační obrázek</t>
  </si>
  <si>
    <t>Kód</t>
  </si>
  <si>
    <t>Stojan na jízdní kola</t>
  </si>
  <si>
    <t>Obklad stěny
(cena za 1bm)</t>
  </si>
  <si>
    <t>Jednomístná lavice</t>
  </si>
  <si>
    <t>Pracovní linka</t>
  </si>
  <si>
    <t>JL1</t>
  </si>
  <si>
    <t>ZZ1</t>
  </si>
  <si>
    <t>KT1</t>
  </si>
  <si>
    <t>ZU1</t>
  </si>
  <si>
    <t>TI1</t>
  </si>
  <si>
    <t>SK1</t>
  </si>
  <si>
    <t>Rohové a ostatní vykrývací prvky s předlavicemi k doplnění průběžných sestav dle prostorového rozmístění - viz půdorys né rozmístění šaten.
Materiálové a barevné provedení dle šatních skříní.</t>
  </si>
  <si>
    <t>Rohové a ostatní vykrývací prvky s předlavicemi a obklady sloupů k doplnění průběžných sestav dle prostorového rozmístění - viz půdorys k rozmístění šaten.
Materiálové a barevné provedení dle navazujícíh nábytkových prvků.</t>
  </si>
  <si>
    <t>O</t>
  </si>
  <si>
    <t>F</t>
  </si>
  <si>
    <t>Z</t>
  </si>
  <si>
    <t>M</t>
  </si>
  <si>
    <t>Šatní skříňky otevřené</t>
  </si>
  <si>
    <t>Šatní dvou-skříňka s předlavicí 
v.180cm</t>
  </si>
  <si>
    <t>Šatní troj-skříňka s předlavicí 
v.180cm</t>
  </si>
  <si>
    <t>Šatní dvou-skříňka s předlavicí 
v.155cm</t>
  </si>
  <si>
    <t>Šatní troj-skříňka s předlavicí 
v.155cm</t>
  </si>
  <si>
    <t>Šatní dvou-skříňka s předlavicí 
v.205cm</t>
  </si>
  <si>
    <t>Šatní troj-skříňka s předlavicí 
v.205cm</t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</si>
  <si>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Barevné provedení: Korpusy a dvířka = bílo-šedá = RAL 7047</t>
    </r>
    <r>
      <rPr>
        <sz val="12"/>
        <color rgb="FF000000"/>
        <rFont val="Arial"/>
        <family val="2"/>
        <charset val="238"/>
      </rPr>
      <t xml:space="preserve">
FIALOVÁ varianta (#CFA4CC) - barva kovové podnože RAL 4001 = 15ks
</t>
    </r>
    <r>
      <rPr>
        <b/>
        <sz val="12"/>
        <color rgb="FF000000"/>
        <rFont val="Arial"/>
        <family val="2"/>
        <charset val="238"/>
      </rPr>
      <t>Rozměry: š 600 x h 800 x v 2050 mm, Výška lavice (C) = 420 mm</t>
    </r>
  </si>
  <si>
    <t>Taburet</t>
  </si>
  <si>
    <t>Taburet, materiál jednobarevný 100% polyester, nosnost min. 150kg, molitanová výplň, nepromokavá úprava, UV stabilní, 
Barvy: dle výběru investora
Rozměry: š 400 x h 400 x v 400mm</t>
  </si>
  <si>
    <t>SK2</t>
  </si>
  <si>
    <t>Jednomístná lavice s košíkem, svařovaná kovová podnož z ocelových plochooválných profilů, ošetřena práškovým lakem - RAL 7047. Kostra lavice umožňuje výškové nastavení pomocí nářadí. Součástí háček na zavěšení školního batohu. Pracovní deska z laminované dřevotřísky tl. 22mm, oblé rohy R25mm s vysoce odolnou PUR hranou, plastové kluzáky.
Barva pracovní desky šedá - RAL7047
Velikost 3-5
Rozměry š 700 x h 500 x výška pracovní desky 590 - 710</t>
  </si>
  <si>
    <t>Židle žákovská s krempou výškově nastavitelná, svařovaná kovová podnož z ocelových plochooválných profilů, ošetřena práškovým lakem - RAL 7047. Výškově nastavitelná pomocí nářadí. Sedák a opěrák z tvarované bukové překližky oboustranně olepená CPL laminátem v dezénu BUK, plastové kluzáky, nosnost 120kg, stohovatelná.
Velikost 3-5, výška sedáku 350 - 430 mm</t>
  </si>
  <si>
    <t>Katedra s boxem a zámkem, svařovaná kovová podnož z ocelových plochooválných profilů, ošetřena práškovým lakem - RAL 7047, plastové kluzáky. Pracovní deska z laminované dřevotřísky tl. 22mm, oblé rohy R25mm s vysoce odolnou PUR hranou. Ostatní části z DTDL tl. 18mm a ABS hranami tl. 2mm, Úložný box o min. rozměru 400x400x400mm, uzamykatelný. Výška lubu min. 200mm
Barva pracovní desky, boxu a lubu - šedá - RAL7047
Rozměry š 1300 x h 650 x výška pracovní desky 760 mm</t>
  </si>
  <si>
    <t>Židle učitelská s krempou čalouněná, svařovaná kovová podnož z ocelových plochooválných profilů, ošetřena práškovým lakem - RAL 7047. Sedák a opěrák z tvarované bukové překližky, čalouněné odolnou látkou (100% polyester) s odolností min. 30.000 MD, dekoru šedá/antracit, plastové kluzáky, nosnost 120kg, stohovatelná.
Výška sedáku 460 mm</t>
  </si>
  <si>
    <t>Obklady stěn z kompozitní dřevotřískové desky P2 dle EN312 s oboustranným potahem HPL, ABS po obvodu konstrukce šířky 18mm a tloušťky 2mm. Tvoří kontinuální obklad stěn v místech se stojany na jízdní kola. Montáž na zeď lepením, resp. kotvení skrz otvory se záslepkou.
Barva šedá RAL 7047
Rozměry: š (dle zaměření) x h 36 x v 1000 mm</t>
  </si>
  <si>
    <t>Interaktivní tabule 200x120 na pylonech, rozlišení HD-ready WXGA, projekční plocha o úhlopříčce až 254 cm, 3 500 lumenů, životnost lampy 10 000 hodin. Povrch: keramický, magnetický, Délka pylonů: 290 cm, Certifikát kvality: TÜV, Technologie projekce: 3LCD, Kontrast: 14 000 : 1, Poměr stran: 16:10, Reproduktory 16 W, Odkládací lišta uprostřed tabule, úzké lišty na křídlech.</t>
  </si>
  <si>
    <t>Materiál pracovní plochy sprárovka dubová, tl. 38-40mm, pevná kovová podnož s podpěrami pod pracovní deskou, rektifikační kluzáky, nosnost 500kg
Barva podnože RAL 9006
Rozměry: š 2000 x h 800 x v 750 mm</t>
  </si>
  <si>
    <t>OB1</t>
  </si>
  <si>
    <t>Cena / ks</t>
  </si>
  <si>
    <t>Cena Celkem</t>
  </si>
  <si>
    <t>Doprava + Montáž</t>
  </si>
  <si>
    <t>Celkem</t>
  </si>
  <si>
    <t>ZÁZEMÍ DOPRAVNÍHO HŘIŠTĚ A ŠATNY ZŠ SLUNEČNÍ, ŠUMPERK</t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</si>
  <si>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 xml:space="preserve">Uzamykatelné elektrickým zámkem kompatibilním se stávajícími ISIC kartami, </t>
    </r>
    <r>
      <rPr>
        <sz val="12"/>
        <color rgb="FF000000"/>
        <rFont val="Arial"/>
        <family val="2"/>
        <charset val="238"/>
      </rPr>
      <t xml:space="preserve">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ORANŽOVÁ varianta (#F6793D) - barva kovové podnože RAL 2003 = 6ks
FIALOVÁ varianta (#CFA4CC) - barva kovové podnože RAL 4001 = 3ks
ZELENÁ varianta (#257E52) - barva kovové podnože RAL 6016  = 3ks
</t>
    </r>
    <r>
      <rPr>
        <b/>
        <sz val="12"/>
        <color rgb="FF000000"/>
        <rFont val="Arial"/>
        <family val="2"/>
        <charset val="238"/>
      </rPr>
      <t>Rozměry: š 600 x h 800 x v 1550 mm, Výška lavice (C) = 350 mm</t>
    </r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</si>
  <si>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 xml:space="preserve">Uzamykatelné elektrickým zámkem kompatibilním se stávajícími ISIC kartami, </t>
    </r>
    <r>
      <rPr>
        <sz val="12"/>
        <color rgb="FF000000"/>
        <rFont val="Arial"/>
        <family val="2"/>
        <charset val="238"/>
      </rPr>
      <t xml:space="preserve">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ORANŽOVÁ varianta (#F6793D) - barva kovové podnože RAL 2003 = 18ks
FIALOVÁ varianta (#CFA4CC) - barva kovové podnože RAL 4001 = 12ks
ZELENÁ varianta (#257E52) - barva kovové podnože RAL 6016  =12ks
</t>
    </r>
    <r>
      <rPr>
        <b/>
        <sz val="12"/>
        <color rgb="FF000000"/>
        <rFont val="Arial"/>
        <family val="2"/>
        <charset val="238"/>
      </rPr>
      <t>Rozměry: š 900 x h 800 x v 1550 mm, Výška lavice (C) = 350 mm</t>
    </r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</si>
  <si>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>Uzamykatelné elektrickým zámkem kompatibilním se stávajícími ISIC kartami</t>
    </r>
    <r>
      <rPr>
        <sz val="12"/>
        <color rgb="FF000000"/>
        <rFont val="Arial"/>
        <family val="2"/>
        <charset val="238"/>
      </rPr>
      <t xml:space="preserve">, 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FIALOVÁ varianta (#CFA4CC) - barva kovové podnože RAL 4001 = 3ks
ZELENÁ varianta (#257E52) - barva kovové podnože RAL 6016  = 3ks
</t>
    </r>
    <r>
      <rPr>
        <b/>
        <sz val="12"/>
        <color rgb="FF000000"/>
        <rFont val="Arial"/>
        <family val="2"/>
        <charset val="238"/>
      </rPr>
      <t>Rozměry: š 600 x h 800 x v 1800 mm, Výška lavice (C) = 420 mm</t>
    </r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</si>
  <si>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>Uzamykatelné elektrickým zámkem kompatibilním se stávajícími ISIC kartami</t>
    </r>
    <r>
      <rPr>
        <sz val="12"/>
        <color rgb="FF000000"/>
        <rFont val="Arial"/>
        <family val="2"/>
        <charset val="238"/>
      </rPr>
      <t xml:space="preserve">, 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MODRÁ varianta (#99B6F5) - barva kovové podnože RAL 5024 = 15ks
ŽLUTÁ varianta (#FCCA59) - barva kovové podnože RAL 1023 = 15ks
FIALOVÁ varianta (#CFA4CC) - barva kovové podnože RAL 4001 = 12ks
ZELENÁ varianta (#257E52) - barva kovové podnože RAL 6016  = 12ks
</t>
    </r>
    <r>
      <rPr>
        <b/>
        <sz val="12"/>
        <color rgb="FF000000"/>
        <rFont val="Arial"/>
        <family val="2"/>
        <charset val="238"/>
      </rPr>
      <t>Rozměry: š 900 x h 800 x v 1800 mm, Výška lavice (C) = 420 mm</t>
    </r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</si>
  <si>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>Uzamykatelné elektrickým zámkem kompatibilním se stávajícími ISIC kartami</t>
    </r>
    <r>
      <rPr>
        <sz val="12"/>
        <color rgb="FF000000"/>
        <rFont val="Arial"/>
        <family val="2"/>
        <charset val="238"/>
      </rPr>
      <t xml:space="preserve">, 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ORANŽOVÁ varianta (#F6793D) - barva kovové podnože RAL 2003 = 5ks
ŽLUTÁ varianta (#FCCA59) - barva kovové podnože RAL 1023 = 2ks
</t>
    </r>
    <r>
      <rPr>
        <b/>
        <sz val="12"/>
        <color rgb="FF000000"/>
        <rFont val="Arial"/>
        <family val="2"/>
        <charset val="238"/>
      </rPr>
      <t>Rozměry: š 600 x h 800 x v 2050 mm, Výška lavice (C) = 420 mm</t>
    </r>
  </si>
  <si>
    <r>
      <t xml:space="preserve">Korpusy skříněk kompletně v DTDL o tl. min. 18mm, exponované hrany opatřeny ABS hranami o tl. 2mm, ostatní tl. 0,5mm. Součástí skříněk integrovaná sedací lavice se sedákem a čílkem z kompozitní dřevotřískové desky P2, tl. min 18mm dle EN312 s oboustranným potahem HPL a všemi ABS hranami o tl. 2mm.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>Uzamykatelné elektrickým zámkem kompatibilním se stávajícími ISIC kartami,</t>
    </r>
    <r>
      <rPr>
        <sz val="12"/>
        <color rgb="FF000000"/>
        <rFont val="Arial"/>
        <family val="2"/>
        <charset val="238"/>
      </rPr>
      <t xml:space="preserve"> 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ORANŽOVÁ varianta (#F6793D) - barva kovové podnože RAL 2003 = 25ks
ŽLUTÁ varianta (#FCCA59) - barva kovové podnože RAL 1023 = 13ks
MODRÁ varianta (#99B6F5) - barva kovové podnože RAL 5024 = 15ks
</t>
    </r>
    <r>
      <rPr>
        <b/>
        <sz val="12"/>
        <color rgb="FF000000"/>
        <rFont val="Arial"/>
        <family val="2"/>
        <charset val="238"/>
      </rPr>
      <t>Rozměry: š 900 x h 800 x v 2050 mm, Výška lavice (C) = 420 mm</t>
    </r>
  </si>
  <si>
    <t>Kompletní konstrukce z oboustraně laminované DTDL tl. min. 18mm, součátí zámky na dělených skleněných dvířkách z bezpečnosntího skla tl. min. 4mm. Horizontální police možno výškově upravovat v drážkách nebo na kolících (dle výrobce). V levém horním rohu polep logem školy. Před výrobou nutno zaměřit na místě. Zajištění proti převrácení.
Barva světle šedá - RAL 7047
Rozměry: š 4760 x h 500 x v 2900mm</t>
  </si>
  <si>
    <r>
      <t>Prosklená skříňová sestava - 8x samostatný korpus (8 pozic) se společnou soklovou lištou, dělenou na dvě části. Materiál skříní vč. zad oboustranně laminovaná DTD tl. 18mm, pohledové hrany s ABS hranami tl. 2mm, ostatní 0,5mm. Dvířka prosklená uzamykatelná s obvodovým rámem, ve spodní části plnovýsuvy s tlumeným dojezdem - 4ks na sloupec (celkem 24 výsuvů). Nerezové úchytky bez ostrých hran s roztečí min 128mm. Skříně mezi sebou spojeny spojovacím kováním. Plastové rektifikační nohy. Zajištění proti převrácení. Před výrobou nutno zaměřit na místě.
Barevné řešení: bílé korpusy - RAL 9003 a viditelné police a dvířka šedá - RAL9006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
Rozměry: š 6700 x h 600 x v 2200mm</t>
    </r>
  </si>
  <si>
    <t>Stojan na 6 jízdních kol, kovový,PRvky stýkající se s kolem tvořeny z ohýbaných trubek o průměry 18mm do tvaru písměne "L" a přední zabranou proti projetí. Zbytek kontrukce z hranatých profilů/jeklů. Povrchová úprava galvanický zinek, nastavitelný jednostranný / oboustranný, dostatečně stabilní i bez ukotvení.
Šířka prostoru na přední kolo 6,5 cm
Rozměry: š 2235 x h 540 x v 460 mm</t>
  </si>
  <si>
    <t>Stojan na 4 jízdní kola, kovový,PRvky stýkající se s kolem tvořeny z ohýbaných trubek o průměry 18mm do tvaru písměne "L" a přední zabranou proti projetí. Zbytek kontrukce z hranatých profilů/jeklů. Povrchová úprava galvanický zinek, nastavitelný jednostranný / oboustranný, dostatečně stabilní i bez ukotvení.
Šířka prostoru na přední kolo 8 cm
Rozměry: š 1390 x h 540 x v 460 mm</t>
  </si>
  <si>
    <r>
      <t xml:space="preserve">Materiál půd spodních korpusů z kompozitní dřevotřískové desky P2 dle EN312 s oboustranným potahem HPL, tl.min25mm, pohledové hrany s ABS hranami tl. 2mm, ostatní 0,5mm. Korpusy skříněk DTDL 18mm.  Soklová lišta nerezová ze všech stran. Zásuvky s plnovýsuvem a tlumeným dovíráním. Horní korpus s prosklenými dveřmi a zámky, nerezové úchytky bez ostrých hran s roztečí min 128mm, každý korpus 3 volné police a rozteční min. 340mm, záda DTDL 18mm v barvě korpusu.
</t>
    </r>
    <r>
      <rPr>
        <sz val="12"/>
        <rFont val="Arial"/>
        <family val="2"/>
        <charset val="238"/>
      </rPr>
      <t>Barevné provedení: Vše - světle šedá - RAL 7047</t>
    </r>
    <r>
      <rPr>
        <sz val="12"/>
        <color rgb="FF000000"/>
        <rFont val="Arial"/>
        <family val="2"/>
        <charset val="238"/>
      </rPr>
      <t xml:space="preserve">
Rozměry: š 1800 x h 700 x v 2200 mm
</t>
    </r>
  </si>
  <si>
    <t>Stůl atypický s větrací mřížkou na radiátor, Pracovní deska z kompozitní dřevotřískové desky P2 dle EN312 s oboustranným potahem HPL, tl. min. 25mm, všechny hrany ABS tl. 2mm, ve stolové desce větrací mřížka na rozměr topení - cca 300 x 10cm (Lze dělit do více mřížek), podnož kovová z jeklů o profilu min. 30x30mm, dostatečné zajištění pracovní desky proti průhybu.
Barevné provedení: Pracovní deska - světle šedá - RAL 7047, podnož RAL 9006
Rozměry: š 3500 x h 700 x v 750 mm</t>
  </si>
  <si>
    <r>
      <t xml:space="preserve">Otevřená skříňová sestava - 6x samostatný korpus (6 pozic) se společnou soklovou lištou, dělenou na dvě části. Materiál skříní vč. zad oboustranně laminovaná DTD tl. 18mm, pohledové hrany s ABS hranami tl. 2mm, ostatní 0,5mm. Skříně mezi sebou spojeny spojovacím kováním. Plastové rektifikační nohy, soklová lišta nerezová nacvakávací ze 3 stran. Polic volně polohovatelné na celou výšku, 5 volných polic v každém sloupci. Zajištění proti převrácení. Před výrobou nutno zaměřit na místě.
Barevné provedení: Korpusy - světle šedá - RAL 7047
</t>
    </r>
    <r>
      <rPr>
        <sz val="12"/>
        <rFont val="Arial"/>
        <family val="2"/>
        <charset val="238"/>
      </rPr>
      <t>Rozměry: š 4200 x h 600 x v 2200mm</t>
    </r>
  </si>
  <si>
    <r>
      <t xml:space="preserve">Materiál dvířek z kompozitní dřevotřískové desky P2, tl. min 18mm dle EN312 s oboustranným potahem HPL, pohledové hrany s ABS hranami tl. 2mm, ostatní 0,5mm. Korpusy skříněk DTDL 18mm. Panty s tlumením, nerezové úchytky bez ostrých hran s roztečí min 128mm, Pracovní deska postformovaná v provedení P3. Těsnící lišta nerezová, zástěna laminátová HPL ve shodném dekoru jako pracovní deska. Baterie a dřez dle technické specifikace. LED osvětlení (neutrální bílá, 12W) zapuštěné zespod horníck skříněk (pásek v ALU liště) spínané pohybovým sensorem. Hloubka horních skříněk 350mm, výška 700mm. Soklová lišta MDF ve stejném barevném provedení jako dvířka. Baterie stojánková nerezová, dřez nerez broušený s odkapávací plochou.
Barevné provedení:
Korpusy a dvířk světle šedá - RAL 7047
Pracovní deska a zástěna - F502 ST7 Hliník jemně kartáčovaný
Rozměry: š 3000 x h 600 x v 2200 mm
</t>
    </r>
    <r>
      <rPr>
        <u/>
        <sz val="12"/>
        <color rgb="FF000000"/>
        <rFont val="Arial"/>
        <family val="2"/>
        <charset val="238"/>
      </rPr>
      <t>Součástí dodávky nábytku je vestavná integrovaná chladnička s mrazničkou:</t>
    </r>
    <r>
      <rPr>
        <sz val="12"/>
        <color rgb="FF000000"/>
        <rFont val="Arial"/>
        <family val="2"/>
        <charset val="238"/>
      </rPr>
      <t xml:space="preserve">
Celkový objem min. 250 L
Objem mrazicího oddílu min. 76 L
Digitální ukazatel teploty pro chladničku a mrazničku
invertorový kompresor s ventilem
Elektrické připojení 220-240 V
Automatický režim odmrazování chladicího a mrazícího prostoru
</t>
    </r>
  </si>
  <si>
    <t>SS5-2</t>
  </si>
  <si>
    <t>Šatní troj-skříňka 
v.205cm</t>
  </si>
  <si>
    <r>
      <t xml:space="preserve">Korpusy skříněk kompletně v DTDL o tl. min. 18mm, exponované hrany opatřeny ABS hranami o tl. 2mm, ostatní tl. 0,5mm. Dna skříněk zhotovena z drátěného roštu, zajišťujícího odvod případných nečistit a dostatečné větrání skříňky. Vnitřní výbava skříňky: 1x šatní tyč chromovaná, 1x police pevná v horní části, 1x police odnímatelná a polohovatelná ve spodní čísti korpusu. Půda skříněk zešikmená, přičemž výškový rozdíl zadní a přední hrany je 15cm.
Materiál dvířek z kompozitní dřevotřískové desky P2, tl. min 18mm dle EN312 s oboustranným potahem HPL, hrany s ABS hranami tl. 2mm, panty dvířek kvalitní s tlumeným dovíráním, větrání zajištěno mezerami 1cm nad a pod dvířky, uchycení za nerezovou knopku.
</t>
    </r>
    <r>
      <rPr>
        <b/>
        <u/>
        <sz val="12"/>
        <color rgb="FF000000"/>
        <rFont val="Arial"/>
        <family val="2"/>
        <charset val="238"/>
      </rPr>
      <t>Uzamykatelné elektrickým zámkem kompatibilním se stávajícími ISIC kartami,</t>
    </r>
    <r>
      <rPr>
        <sz val="12"/>
        <color rgb="FF000000"/>
        <rFont val="Arial"/>
        <family val="2"/>
        <charset val="238"/>
      </rPr>
      <t xml:space="preserve"> komunikujícího pomocí technologie RFID (13,56 MHz) MIFARE dle standardu ISO/IEC 14443. Napájeného pomocí vyměnitelných baterií s dostatečnou odolností proti desinfekčním prostředkům, výdrží baterie min. 20.000 cyklů a akustickou a optickou LED signalizací. Montáž bude skrytá na vnitřní straně dvířek (nebude viditelný z vnější strany). Místo k přiložení karty označeno nalepovacím piktogramem.
Kovová podnož svařená z jeklových profilů 30x30x1,5mm, nožky opatřeny plastovými kluzáky.
</t>
    </r>
    <r>
      <rPr>
        <u/>
        <sz val="12"/>
        <color rgb="FF000000"/>
        <rFont val="Arial"/>
        <family val="2"/>
        <charset val="238"/>
      </rPr>
      <t>Barevná provedení: Korpusy a dvířka = bílo-šedá = RAL 7047</t>
    </r>
    <r>
      <rPr>
        <sz val="12"/>
        <color rgb="FF000000"/>
        <rFont val="Arial"/>
        <family val="2"/>
        <charset val="238"/>
      </rPr>
      <t xml:space="preserve">
ORANŽOVÁ varianta (#F6793D) - barva kovové podnože RAL 2003 = 25ks
ŽLUTÁ varianta (#FCCA59) - barva kovové podnože RAL 1023 = 13ks
MODRÁ varianta (#99B6F5) - barva kovové podnože RAL 5024 = 15ks
</t>
    </r>
    <r>
      <rPr>
        <b/>
        <sz val="12"/>
        <color rgb="FF000000"/>
        <rFont val="Arial"/>
        <family val="2"/>
        <charset val="238"/>
      </rPr>
      <t>Rozměry: š 900 x h 800 x v 2050 mm, Výška lavice (C) = 420 mm</t>
    </r>
  </si>
  <si>
    <t xml:space="preserve">Výkaz výměr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</si>
</sst>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u/>
      <sz val="12"/>
      <color rgb="FF000000"/>
      <name val="Arial"/>
      <family val="2"/>
      <charset val="238"/>
    </font>
    <font>
      <b/>
      <sz val="3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0" xfId="0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ill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188623</xdr:colOff>
      <xdr:row>18</xdr:row>
      <xdr:rowOff>128305</xdr:rowOff>
    </xdr:from>
    <xdr:to>
      <xdr:col>2</xdr:col>
      <xdr:colOff>4277591</xdr:colOff>
      <xdr:row>18</xdr:row>
      <xdr:rowOff>3127751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8EDD08FD-5F2A-4B9B-9317-6173B44B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896" y="37847305"/>
          <a:ext cx="4088968" cy="2999446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816430</xdr:colOff>
      <xdr:row>24</xdr:row>
      <xdr:rowOff>73356</xdr:rowOff>
    </xdr:from>
    <xdr:to>
      <xdr:col>2</xdr:col>
      <xdr:colOff>3605894</xdr:colOff>
      <xdr:row>24</xdr:row>
      <xdr:rowOff>1197429</xdr:rowOff>
    </xdr:to>
    <xdr:pic>
      <xdr:nvPicPr>
        <xdr:cNvPr id="8" name="Obrázek 7" descr="https://cdnflomat.vshcdn.net/obrazky/polozky/4b6/4b6894ea0882c1bada98ff5475ed66d4.jpg">
          <a:extLst>
            <a:ext uri="{FF2B5EF4-FFF2-40B4-BE49-F238E27FC236}">
              <a16:creationId xmlns:a16="http://schemas.microsoft.com/office/drawing/2014/main" xmlns="" id="{AC0E1100-9F27-4644-B3C4-5DF5E091B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96" b="34127"/>
        <a:stretch/>
      </xdr:blipFill>
      <xdr:spPr bwMode="auto">
        <a:xfrm>
          <a:off x="1428751" y="23627320"/>
          <a:ext cx="2789464" cy="112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517072</xdr:colOff>
      <xdr:row>19</xdr:row>
      <xdr:rowOff>190499</xdr:rowOff>
    </xdr:from>
    <xdr:to>
      <xdr:col>2</xdr:col>
      <xdr:colOff>3691057</xdr:colOff>
      <xdr:row>19</xdr:row>
      <xdr:rowOff>2068285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xmlns="" id="{6336E780-2A80-4DCD-B643-783E6BB14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393" y="18886713"/>
          <a:ext cx="3173985" cy="187778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17</xdr:row>
      <xdr:rowOff>190501</xdr:rowOff>
    </xdr:from>
    <xdr:to>
      <xdr:col>2</xdr:col>
      <xdr:colOff>3584509</xdr:colOff>
      <xdr:row>17</xdr:row>
      <xdr:rowOff>1836965</xdr:rowOff>
    </xdr:to>
    <xdr:pic>
      <xdr:nvPicPr>
        <xdr:cNvPr id="11" name="Obrázek 10" descr="Pracovní stůl do dílny WL, buková spárovka, pevné kovové nohy, 2000 mm">
          <a:extLst>
            <a:ext uri="{FF2B5EF4-FFF2-40B4-BE49-F238E27FC236}">
              <a16:creationId xmlns:a16="http://schemas.microsoft.com/office/drawing/2014/main" xmlns="" id="{EF934620-006B-47EA-A0A1-70FEA23BF7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7" t="29517" r="7658" b="21329"/>
        <a:stretch/>
      </xdr:blipFill>
      <xdr:spPr bwMode="auto">
        <a:xfrm>
          <a:off x="1374321" y="15185572"/>
          <a:ext cx="2822509" cy="16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1047752</xdr:colOff>
      <xdr:row>22</xdr:row>
      <xdr:rowOff>136071</xdr:rowOff>
    </xdr:from>
    <xdr:to>
      <xdr:col>2</xdr:col>
      <xdr:colOff>4089248</xdr:colOff>
      <xdr:row>22</xdr:row>
      <xdr:rowOff>2463903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8148881C-7C6E-4683-AC21-73E222A5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0073" y="24778607"/>
          <a:ext cx="3041496" cy="2327832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176893</xdr:colOff>
      <xdr:row>20</xdr:row>
      <xdr:rowOff>367394</xdr:rowOff>
    </xdr:from>
    <xdr:to>
      <xdr:col>2</xdr:col>
      <xdr:colOff>4259036</xdr:colOff>
      <xdr:row>20</xdr:row>
      <xdr:rowOff>1529894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A6D322ED-E010-451C-A7AE-0C3B2631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9214" y="22533430"/>
          <a:ext cx="4082143" cy="1162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21</xdr:row>
      <xdr:rowOff>54428</xdr:rowOff>
    </xdr:from>
    <xdr:to>
      <xdr:col>2</xdr:col>
      <xdr:colOff>3279322</xdr:colOff>
      <xdr:row>21</xdr:row>
      <xdr:rowOff>2988252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xmlns="" id="{F35E3392-8754-404B-8194-F7092D44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4321" y="24152678"/>
          <a:ext cx="2517322" cy="2933824"/>
        </a:xfrm>
        <a:prstGeom prst="rect">
          <a:avLst/>
        </a:prstGeom>
      </xdr:spPr>
    </xdr:pic>
    <xdr:clientData/>
  </xdr:twoCellAnchor>
  <xdr:twoCellAnchor editAs="oneCell">
    <xdr:from>
      <xdr:col>2</xdr:col>
      <xdr:colOff>266533</xdr:colOff>
      <xdr:row>28</xdr:row>
      <xdr:rowOff>81642</xdr:rowOff>
    </xdr:from>
    <xdr:to>
      <xdr:col>2</xdr:col>
      <xdr:colOff>4027715</xdr:colOff>
      <xdr:row>28</xdr:row>
      <xdr:rowOff>2234226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xmlns="" id="{B1291E7C-6295-4D72-AF29-D79ADDCB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78806" y="60660642"/>
          <a:ext cx="3761182" cy="2152584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207819</xdr:colOff>
      <xdr:row>36</xdr:row>
      <xdr:rowOff>230302</xdr:rowOff>
    </xdr:from>
    <xdr:to>
      <xdr:col>2</xdr:col>
      <xdr:colOff>4194993</xdr:colOff>
      <xdr:row>36</xdr:row>
      <xdr:rowOff>1956954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xmlns="" id="{C3F42372-927F-4041-86B0-4CDA53F1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92" y="80881075"/>
          <a:ext cx="3987174" cy="17266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027" name="AutoShape 3" descr="https://schola.novatronic.cz/admin/photos/ModuleItem/12/jl20v-1-67e683a729dbf.webp">
          <a:extLst>
            <a:ext uri="{FF2B5EF4-FFF2-40B4-BE49-F238E27FC236}">
              <a16:creationId xmlns:a16="http://schemas.microsoft.com/office/drawing/2014/main" xmlns="" id="{ADA48ECD-0C7D-49A0-A94B-E55177578E0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1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30</xdr:row>
      <xdr:rowOff>304800</xdr:rowOff>
    </xdr:to>
    <xdr:sp macro="" textlink="">
      <xdr:nvSpPr>
        <xdr:cNvPr id="1028" name="AutoShape 4" descr="https://schola.novatronic.cz/admin/photos/ModuleItem/12/jl20v-1-67e683a729dbf.webp">
          <a:extLst>
            <a:ext uri="{FF2B5EF4-FFF2-40B4-BE49-F238E27FC236}">
              <a16:creationId xmlns:a16="http://schemas.microsoft.com/office/drawing/2014/main" xmlns="" id="{F1FF1C2B-F304-400C-828D-CC91E53E125E}"/>
            </a:ext>
          </a:extLst>
        </xdr:cNvPr>
        <xdr:cNvSpPr>
          <a:spLocks noChangeAspect="1" noChangeArrowheads="1"/>
        </xdr:cNvSpPr>
      </xdr:nvSpPr>
      <xdr:spPr bwMode="auto">
        <a:xfrm>
          <a:off x="18840450" y="6234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2694506</xdr:colOff>
      <xdr:row>30</xdr:row>
      <xdr:rowOff>86750</xdr:rowOff>
    </xdr:from>
    <xdr:to>
      <xdr:col>2</xdr:col>
      <xdr:colOff>4156363</xdr:colOff>
      <xdr:row>30</xdr:row>
      <xdr:rowOff>2248564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xmlns="" id="{895E6375-FCEB-440F-A3D9-F5E76BCB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06779" y="64579659"/>
          <a:ext cx="1461857" cy="2161814"/>
        </a:xfrm>
        <a:prstGeom prst="rect">
          <a:avLst/>
        </a:prstGeom>
      </xdr:spPr>
    </xdr:pic>
    <xdr:clientData/>
  </xdr:twoCellAnchor>
  <xdr:twoCellAnchor editAs="oneCell">
    <xdr:from>
      <xdr:col>2</xdr:col>
      <xdr:colOff>103909</xdr:colOff>
      <xdr:row>30</xdr:row>
      <xdr:rowOff>207818</xdr:rowOff>
    </xdr:from>
    <xdr:to>
      <xdr:col>2</xdr:col>
      <xdr:colOff>1156533</xdr:colOff>
      <xdr:row>30</xdr:row>
      <xdr:rowOff>2069483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xmlns="" id="{0273CF80-D64F-405F-98B3-E0FFE317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16182" y="64700727"/>
          <a:ext cx="1052624" cy="1861665"/>
        </a:xfrm>
        <a:prstGeom prst="rect">
          <a:avLst/>
        </a:prstGeom>
      </xdr:spPr>
    </xdr:pic>
    <xdr:clientData/>
  </xdr:twoCellAnchor>
  <xdr:twoCellAnchor editAs="oneCell">
    <xdr:from>
      <xdr:col>2</xdr:col>
      <xdr:colOff>1229593</xdr:colOff>
      <xdr:row>30</xdr:row>
      <xdr:rowOff>225137</xdr:rowOff>
    </xdr:from>
    <xdr:to>
      <xdr:col>2</xdr:col>
      <xdr:colOff>2464903</xdr:colOff>
      <xdr:row>30</xdr:row>
      <xdr:rowOff>2095501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xmlns="" id="{AC502FC4-0F0A-4A8A-95AF-6888D2B0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41866" y="64718046"/>
          <a:ext cx="1235310" cy="1870364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585106</xdr:colOff>
      <xdr:row>31</xdr:row>
      <xdr:rowOff>275889</xdr:rowOff>
    </xdr:from>
    <xdr:to>
      <xdr:col>2</xdr:col>
      <xdr:colOff>3510643</xdr:colOff>
      <xdr:row>31</xdr:row>
      <xdr:rowOff>2649163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xmlns="" id="{C4F22ABC-15CA-4077-AB7E-C407D1F69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9749" y="67018925"/>
          <a:ext cx="2925537" cy="2373274"/>
        </a:xfrm>
        <a:prstGeom prst="rect">
          <a:avLst/>
        </a:prstGeom>
      </xdr:spPr>
    </xdr:pic>
    <xdr:clientData/>
  </xdr:twoCellAnchor>
  <xdr:twoCellAnchor editAs="oneCell">
    <xdr:from>
      <xdr:col>2</xdr:col>
      <xdr:colOff>2735035</xdr:colOff>
      <xdr:row>32</xdr:row>
      <xdr:rowOff>132328</xdr:rowOff>
    </xdr:from>
    <xdr:to>
      <xdr:col>2</xdr:col>
      <xdr:colOff>4272643</xdr:colOff>
      <xdr:row>32</xdr:row>
      <xdr:rowOff>2451262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xmlns="" id="{D6A13E68-E2E9-41CA-B8BA-96726812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59678" y="69651221"/>
          <a:ext cx="1537608" cy="2318934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32</xdr:row>
      <xdr:rowOff>272143</xdr:rowOff>
    </xdr:from>
    <xdr:to>
      <xdr:col>2</xdr:col>
      <xdr:colOff>1205749</xdr:colOff>
      <xdr:row>32</xdr:row>
      <xdr:rowOff>2291725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xmlns="" id="{BA9D2304-D970-489E-9D7A-E7035ADA9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06285" y="69791036"/>
          <a:ext cx="1124107" cy="2019582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1224642</xdr:colOff>
      <xdr:row>32</xdr:row>
      <xdr:rowOff>231322</xdr:rowOff>
    </xdr:from>
    <xdr:to>
      <xdr:col>2</xdr:col>
      <xdr:colOff>2472591</xdr:colOff>
      <xdr:row>32</xdr:row>
      <xdr:rowOff>2269957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xmlns="" id="{29599EE1-0E85-4F3F-B915-7FF3A1A1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49285" y="69750215"/>
          <a:ext cx="1247949" cy="2038635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26</xdr:row>
      <xdr:rowOff>380999</xdr:rowOff>
    </xdr:from>
    <xdr:to>
      <xdr:col>2</xdr:col>
      <xdr:colOff>3810000</xdr:colOff>
      <xdr:row>26</xdr:row>
      <xdr:rowOff>3048000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xmlns="" id="{AE63BC67-764A-4754-8D9D-CB212B0BA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5" t="9223" r="17772" b="7221"/>
        <a:stretch/>
      </xdr:blipFill>
      <xdr:spPr>
        <a:xfrm>
          <a:off x="1489364" y="57825408"/>
          <a:ext cx="3532909" cy="2667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1578427</xdr:colOff>
      <xdr:row>29</xdr:row>
      <xdr:rowOff>204105</xdr:rowOff>
    </xdr:from>
    <xdr:to>
      <xdr:col>2</xdr:col>
      <xdr:colOff>4218214</xdr:colOff>
      <xdr:row>29</xdr:row>
      <xdr:rowOff>3087509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xmlns="" id="{6CA4F797-EB86-48FF-B484-8E93230EB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3903"/>
        <a:stretch/>
      </xdr:blipFill>
      <xdr:spPr>
        <a:xfrm>
          <a:off x="2803070" y="61313784"/>
          <a:ext cx="2639787" cy="2883404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29</xdr:row>
      <xdr:rowOff>95251</xdr:rowOff>
    </xdr:from>
    <xdr:to>
      <xdr:col>2</xdr:col>
      <xdr:colOff>1496786</xdr:colOff>
      <xdr:row>29</xdr:row>
      <xdr:rowOff>1510637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xmlns="" id="{8B16221C-D051-451C-8712-4C577CED0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60714" y="61204930"/>
          <a:ext cx="1360715" cy="141538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272144</xdr:colOff>
      <xdr:row>29</xdr:row>
      <xdr:rowOff>1656227</xdr:rowOff>
    </xdr:from>
    <xdr:to>
      <xdr:col>2</xdr:col>
      <xdr:colOff>1279072</xdr:colOff>
      <xdr:row>29</xdr:row>
      <xdr:rowOff>3079601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xmlns="" id="{0C3840C6-1EED-45BD-96AB-860B6448B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96787" y="62765906"/>
          <a:ext cx="1006928" cy="142337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112060</xdr:colOff>
      <xdr:row>5</xdr:row>
      <xdr:rowOff>437030</xdr:rowOff>
    </xdr:from>
    <xdr:to>
      <xdr:col>2</xdr:col>
      <xdr:colOff>1098386</xdr:colOff>
      <xdr:row>5</xdr:row>
      <xdr:rowOff>3227295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xmlns="" id="{A2E50821-56AD-41CF-94D1-D33317EF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22295" y="2084295"/>
          <a:ext cx="986326" cy="2790265"/>
        </a:xfrm>
        <a:prstGeom prst="rect">
          <a:avLst/>
        </a:prstGeom>
      </xdr:spPr>
    </xdr:pic>
    <xdr:clientData/>
  </xdr:twoCellAnchor>
  <xdr:twoCellAnchor editAs="oneCell">
    <xdr:from>
      <xdr:col>2</xdr:col>
      <xdr:colOff>1187824</xdr:colOff>
      <xdr:row>5</xdr:row>
      <xdr:rowOff>425824</xdr:rowOff>
    </xdr:from>
    <xdr:to>
      <xdr:col>2</xdr:col>
      <xdr:colOff>2535636</xdr:colOff>
      <xdr:row>5</xdr:row>
      <xdr:rowOff>3204884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xmlns="" id="{FA3AD72F-52CC-418C-B052-CCB75AB0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059" y="2073089"/>
          <a:ext cx="1347812" cy="277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2667000</xdr:colOff>
      <xdr:row>5</xdr:row>
      <xdr:rowOff>324970</xdr:rowOff>
    </xdr:from>
    <xdr:to>
      <xdr:col>2</xdr:col>
      <xdr:colOff>4314266</xdr:colOff>
      <xdr:row>5</xdr:row>
      <xdr:rowOff>3470926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xmlns="" id="{7626884C-6EB4-4247-92F2-BEB326C0D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77235" y="1972235"/>
          <a:ext cx="1647266" cy="3145956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7</xdr:row>
      <xdr:rowOff>510379</xdr:rowOff>
    </xdr:from>
    <xdr:to>
      <xdr:col>2</xdr:col>
      <xdr:colOff>1072917</xdr:colOff>
      <xdr:row>7</xdr:row>
      <xdr:rowOff>3300644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xmlns="" id="{8F049FF6-719D-4BE7-90C2-ABE2882BC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11234" y="11641022"/>
          <a:ext cx="986326" cy="2790265"/>
        </a:xfrm>
        <a:prstGeom prst="rect">
          <a:avLst/>
        </a:prstGeom>
      </xdr:spPr>
    </xdr:pic>
    <xdr:clientData/>
  </xdr:twoCellAnchor>
  <xdr:twoCellAnchor editAs="oneCell">
    <xdr:from>
      <xdr:col>2</xdr:col>
      <xdr:colOff>1162355</xdr:colOff>
      <xdr:row>7</xdr:row>
      <xdr:rowOff>499173</xdr:rowOff>
    </xdr:from>
    <xdr:to>
      <xdr:col>2</xdr:col>
      <xdr:colOff>2510167</xdr:colOff>
      <xdr:row>7</xdr:row>
      <xdr:rowOff>3278233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xmlns="" id="{363285EE-9FA4-4994-A57E-7E0BFA70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86998" y="11629816"/>
          <a:ext cx="1347812" cy="277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2641531</xdr:colOff>
      <xdr:row>7</xdr:row>
      <xdr:rowOff>398319</xdr:rowOff>
    </xdr:from>
    <xdr:to>
      <xdr:col>2</xdr:col>
      <xdr:colOff>4288797</xdr:colOff>
      <xdr:row>7</xdr:row>
      <xdr:rowOff>3544275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xmlns="" id="{3155EBB1-C37C-4AA9-8EE5-749CBFDC2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53804" y="9975274"/>
          <a:ext cx="1647266" cy="3145956"/>
        </a:xfrm>
        <a:prstGeom prst="rect">
          <a:avLst/>
        </a:prstGeom>
      </xdr:spPr>
    </xdr:pic>
    <xdr:clientData/>
  </xdr:twoCellAnchor>
  <xdr:twoCellAnchor editAs="oneCell">
    <xdr:from>
      <xdr:col>2</xdr:col>
      <xdr:colOff>103909</xdr:colOff>
      <xdr:row>9</xdr:row>
      <xdr:rowOff>631605</xdr:rowOff>
    </xdr:from>
    <xdr:to>
      <xdr:col>2</xdr:col>
      <xdr:colOff>1090235</xdr:colOff>
      <xdr:row>9</xdr:row>
      <xdr:rowOff>3421870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xmlns="" id="{E0ED685E-8DB3-4E2F-BAAE-0517BA370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16182" y="18417378"/>
          <a:ext cx="986326" cy="2790265"/>
        </a:xfrm>
        <a:prstGeom prst="rect">
          <a:avLst/>
        </a:prstGeom>
      </xdr:spPr>
    </xdr:pic>
    <xdr:clientData/>
  </xdr:twoCellAnchor>
  <xdr:twoCellAnchor editAs="oneCell">
    <xdr:from>
      <xdr:col>2</xdr:col>
      <xdr:colOff>1179673</xdr:colOff>
      <xdr:row>9</xdr:row>
      <xdr:rowOff>620399</xdr:rowOff>
    </xdr:from>
    <xdr:to>
      <xdr:col>2</xdr:col>
      <xdr:colOff>2527485</xdr:colOff>
      <xdr:row>9</xdr:row>
      <xdr:rowOff>3399459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xmlns="" id="{92BFA222-1795-458D-AEA3-31543779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1946" y="18406172"/>
          <a:ext cx="1347812" cy="2779060"/>
        </a:xfrm>
        <a:prstGeom prst="rect">
          <a:avLst/>
        </a:prstGeom>
      </xdr:spPr>
    </xdr:pic>
    <xdr:clientData/>
  </xdr:twoCellAnchor>
  <xdr:twoCellAnchor editAs="oneCell">
    <xdr:from>
      <xdr:col>2</xdr:col>
      <xdr:colOff>2658849</xdr:colOff>
      <xdr:row>9</xdr:row>
      <xdr:rowOff>519545</xdr:rowOff>
    </xdr:from>
    <xdr:to>
      <xdr:col>2</xdr:col>
      <xdr:colOff>4306115</xdr:colOff>
      <xdr:row>9</xdr:row>
      <xdr:rowOff>3665501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xmlns="" id="{FFD60CE5-E383-468B-9799-D5E71D52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71122" y="18305318"/>
          <a:ext cx="1647266" cy="3145956"/>
        </a:xfrm>
        <a:prstGeom prst="rect">
          <a:avLst/>
        </a:prstGeom>
      </xdr:spPr>
    </xdr:pic>
    <xdr:clientData/>
  </xdr:twoCellAnchor>
  <xdr:twoCellAnchor editAs="oneCell">
    <xdr:from>
      <xdr:col>2</xdr:col>
      <xdr:colOff>103908</xdr:colOff>
      <xdr:row>6</xdr:row>
      <xdr:rowOff>173182</xdr:rowOff>
    </xdr:from>
    <xdr:to>
      <xdr:col>2</xdr:col>
      <xdr:colOff>1980745</xdr:colOff>
      <xdr:row>6</xdr:row>
      <xdr:rowOff>3775364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xmlns="" id="{7AD05448-7A20-4EDF-B6DF-A453BD8D5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16181" y="5784273"/>
          <a:ext cx="1876837" cy="3602182"/>
        </a:xfrm>
        <a:prstGeom prst="rect">
          <a:avLst/>
        </a:prstGeom>
      </xdr:spPr>
    </xdr:pic>
    <xdr:clientData/>
  </xdr:twoCellAnchor>
  <xdr:twoCellAnchor editAs="oneCell">
    <xdr:from>
      <xdr:col>2</xdr:col>
      <xdr:colOff>2043546</xdr:colOff>
      <xdr:row>6</xdr:row>
      <xdr:rowOff>103909</xdr:rowOff>
    </xdr:from>
    <xdr:to>
      <xdr:col>2</xdr:col>
      <xdr:colOff>4288345</xdr:colOff>
      <xdr:row>6</xdr:row>
      <xdr:rowOff>3896591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xmlns="" id="{26D5A05C-0956-4F7C-8192-332617BB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55819" y="5715000"/>
          <a:ext cx="2244799" cy="3792682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8</xdr:row>
      <xdr:rowOff>363682</xdr:rowOff>
    </xdr:from>
    <xdr:to>
      <xdr:col>2</xdr:col>
      <xdr:colOff>1998064</xdr:colOff>
      <xdr:row>8</xdr:row>
      <xdr:rowOff>3965864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xmlns="" id="{16456ECD-FBFE-4BFF-848D-69D380CFB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33500" y="13906500"/>
          <a:ext cx="1876837" cy="3602182"/>
        </a:xfrm>
        <a:prstGeom prst="rect">
          <a:avLst/>
        </a:prstGeom>
      </xdr:spPr>
    </xdr:pic>
    <xdr:clientData/>
  </xdr:twoCellAnchor>
  <xdr:twoCellAnchor editAs="oneCell">
    <xdr:from>
      <xdr:col>2</xdr:col>
      <xdr:colOff>2060865</xdr:colOff>
      <xdr:row>8</xdr:row>
      <xdr:rowOff>294409</xdr:rowOff>
    </xdr:from>
    <xdr:to>
      <xdr:col>2</xdr:col>
      <xdr:colOff>4305664</xdr:colOff>
      <xdr:row>8</xdr:row>
      <xdr:rowOff>4087091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xmlns="" id="{FE2923F8-0440-462A-A5B2-EDAEB3E6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73138" y="13837227"/>
          <a:ext cx="2244799" cy="3792682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155864</xdr:colOff>
      <xdr:row>10</xdr:row>
      <xdr:rowOff>381000</xdr:rowOff>
    </xdr:from>
    <xdr:to>
      <xdr:col>2</xdr:col>
      <xdr:colOff>2032701</xdr:colOff>
      <xdr:row>10</xdr:row>
      <xdr:rowOff>3983182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xmlns="" id="{C9A0F78F-D627-42F2-89BA-1CF9A50CA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68137" y="22409727"/>
          <a:ext cx="1876837" cy="360218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2095502</xdr:colOff>
      <xdr:row>10</xdr:row>
      <xdr:rowOff>311727</xdr:rowOff>
    </xdr:from>
    <xdr:to>
      <xdr:col>2</xdr:col>
      <xdr:colOff>4340301</xdr:colOff>
      <xdr:row>10</xdr:row>
      <xdr:rowOff>4104409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xmlns="" id="{58D9EE2F-009E-4044-AD4A-583E80CD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07775" y="22340454"/>
          <a:ext cx="2244799" cy="3792682"/>
        </a:xfrm>
        <a:prstGeom prst="rect">
          <a:avLst/>
        </a:prstGeom>
      </xdr:spPr>
    </xdr:pic>
    <xdr:clientData/>
  </xdr:twoCellAnchor>
  <xdr:twoCellAnchor editAs="oneCell">
    <xdr:from>
      <xdr:col>2</xdr:col>
      <xdr:colOff>2067790</xdr:colOff>
      <xdr:row>14</xdr:row>
      <xdr:rowOff>121227</xdr:rowOff>
    </xdr:from>
    <xdr:to>
      <xdr:col>2</xdr:col>
      <xdr:colOff>4028541</xdr:colOff>
      <xdr:row>14</xdr:row>
      <xdr:rowOff>3948545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xmlns="" id="{CC215CB0-F297-45E4-B7AD-EEF971133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80063" y="30618545"/>
          <a:ext cx="1960751" cy="3827318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14</xdr:row>
      <xdr:rowOff>193097</xdr:rowOff>
    </xdr:from>
    <xdr:to>
      <xdr:col>2</xdr:col>
      <xdr:colOff>1685925</xdr:colOff>
      <xdr:row>14</xdr:row>
      <xdr:rowOff>3798219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xmlns="" id="{3B194000-6792-4C7F-A99A-A225A6CF8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02798" y="29963052"/>
          <a:ext cx="1295400" cy="3605122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207819</xdr:colOff>
      <xdr:row>18</xdr:row>
      <xdr:rowOff>3306676</xdr:rowOff>
    </xdr:from>
    <xdr:to>
      <xdr:col>2</xdr:col>
      <xdr:colOff>1922319</xdr:colOff>
      <xdr:row>18</xdr:row>
      <xdr:rowOff>4977454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xmlns="" id="{7C1B2B17-05F0-4902-8581-EAA77D656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92" y="41753040"/>
          <a:ext cx="1714500" cy="1670778"/>
        </a:xfrm>
        <a:prstGeom prst="rect">
          <a:avLst/>
        </a:prstGeom>
      </xdr:spPr>
    </xdr:pic>
    <xdr:clientData/>
  </xdr:twoCellAnchor>
  <xdr:twoCellAnchor editAs="oneCell">
    <xdr:from>
      <xdr:col>2</xdr:col>
      <xdr:colOff>2112818</xdr:colOff>
      <xdr:row>18</xdr:row>
      <xdr:rowOff>3273137</xdr:rowOff>
    </xdr:from>
    <xdr:to>
      <xdr:col>2</xdr:col>
      <xdr:colOff>4191000</xdr:colOff>
      <xdr:row>18</xdr:row>
      <xdr:rowOff>5004955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xmlns="" id="{1F5CF642-6723-4D5F-A02A-A3471D8E29EA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1" y="40992137"/>
          <a:ext cx="2078182" cy="17318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1177636</xdr:colOff>
      <xdr:row>25</xdr:row>
      <xdr:rowOff>103909</xdr:rowOff>
    </xdr:from>
    <xdr:to>
      <xdr:col>2</xdr:col>
      <xdr:colOff>3377045</xdr:colOff>
      <xdr:row>25</xdr:row>
      <xdr:rowOff>1960248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xmlns="" id="{BC98B51A-CDB3-4BD3-8724-3DCD52FD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89909" y="54725454"/>
          <a:ext cx="2199409" cy="1856339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225136</xdr:colOff>
      <xdr:row>35</xdr:row>
      <xdr:rowOff>246570</xdr:rowOff>
    </xdr:from>
    <xdr:to>
      <xdr:col>2</xdr:col>
      <xdr:colOff>3931227</xdr:colOff>
      <xdr:row>35</xdr:row>
      <xdr:rowOff>1991592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xmlns="" id="{5514C1A7-4C39-421D-A85D-FFCE699C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37409" y="75805797"/>
          <a:ext cx="3706091" cy="1745022"/>
        </a:xfrm>
        <a:prstGeom prst="rect">
          <a:avLst/>
        </a:prstGeom>
      </xdr:spPr>
    </xdr:pic>
    <xdr:clientData/>
  </xdr:twoCellAnchor>
  <xdr:twoCellAnchor editAs="oneCell">
    <xdr:from>
      <xdr:col>2</xdr:col>
      <xdr:colOff>86592</xdr:colOff>
      <xdr:row>33</xdr:row>
      <xdr:rowOff>86592</xdr:rowOff>
    </xdr:from>
    <xdr:to>
      <xdr:col>2</xdr:col>
      <xdr:colOff>4312228</xdr:colOff>
      <xdr:row>33</xdr:row>
      <xdr:rowOff>3220754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xmlns="" id="{4F6C1BC7-D603-433A-BA03-67751D05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98865" y="73879365"/>
          <a:ext cx="4225636" cy="3134162"/>
        </a:xfrm>
        <a:prstGeom prst="rect">
          <a:avLst/>
        </a:prstGeom>
      </xdr:spPr>
    </xdr:pic>
    <xdr:clientData/>
  </xdr:twoCellAnchor>
  <xdr:twoCellAnchor editAs="oneCell">
    <xdr:from>
      <xdr:col>2</xdr:col>
      <xdr:colOff>862310</xdr:colOff>
      <xdr:row>37</xdr:row>
      <xdr:rowOff>261475</xdr:rowOff>
    </xdr:from>
    <xdr:to>
      <xdr:col>2</xdr:col>
      <xdr:colOff>3568211</xdr:colOff>
      <xdr:row>37</xdr:row>
      <xdr:rowOff>1988127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xmlns="" id="{C3F42372-927F-4041-86B0-4CDA53F1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583" y="83059702"/>
          <a:ext cx="2705901" cy="1726652"/>
        </a:xfrm>
        <a:prstGeom prst="rect">
          <a:avLst/>
        </a:prstGeom>
      </xdr:spPr>
    </xdr:pic>
    <xdr:clientData/>
  </xdr:twoCellAnchor>
  <xdr:oneCellAnchor>
    <xdr:from>
      <xdr:col>2</xdr:col>
      <xdr:colOff>2503715</xdr:colOff>
      <xdr:row>11</xdr:row>
      <xdr:rowOff>555920</xdr:rowOff>
    </xdr:from>
    <xdr:ext cx="1687284" cy="3580650"/>
    <xdr:pic>
      <xdr:nvPicPr>
        <xdr:cNvPr id="51" name="Obrázek 50">
          <a:extLst>
            <a:ext uri="{FF2B5EF4-FFF2-40B4-BE49-F238E27FC236}">
              <a16:creationId xmlns:a16="http://schemas.microsoft.com/office/drawing/2014/main" xmlns="" id="{58D9EE2F-009E-4044-AD4A-583E80CDA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72" t="15412" r="45245" b="14349"/>
        <a:stretch/>
      </xdr:blipFill>
      <xdr:spPr>
        <a:xfrm>
          <a:off x="3728358" y="29593563"/>
          <a:ext cx="1687284" cy="3580650"/>
        </a:xfrm>
        <a:prstGeom prst="rect">
          <a:avLst/>
        </a:prstGeom>
      </xdr:spPr>
    </xdr:pic>
    <xdr:clientData/>
  </xdr:oneCellAnchor>
  <xdr:twoCellAnchor editAs="oneCell">
    <xdr:from>
      <xdr:col>2</xdr:col>
      <xdr:colOff>157348</xdr:colOff>
      <xdr:row>11</xdr:row>
      <xdr:rowOff>880493</xdr:rowOff>
    </xdr:from>
    <xdr:to>
      <xdr:col>2</xdr:col>
      <xdr:colOff>1143674</xdr:colOff>
      <xdr:row>11</xdr:row>
      <xdr:rowOff>3670758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xmlns="" id="{8F049FF6-719D-4BE7-90C2-ABE2882BC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81991" y="29918136"/>
          <a:ext cx="986326" cy="2790265"/>
        </a:xfrm>
        <a:prstGeom prst="rect">
          <a:avLst/>
        </a:prstGeom>
      </xdr:spPr>
    </xdr:pic>
    <xdr:clientData/>
  </xdr:twoCellAnchor>
  <xdr:twoCellAnchor editAs="oneCell">
    <xdr:from>
      <xdr:col>2</xdr:col>
      <xdr:colOff>1211036</xdr:colOff>
      <xdr:row>11</xdr:row>
      <xdr:rowOff>802821</xdr:rowOff>
    </xdr:from>
    <xdr:to>
      <xdr:col>2</xdr:col>
      <xdr:colOff>2313214</xdr:colOff>
      <xdr:row>11</xdr:row>
      <xdr:rowOff>3819305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xmlns="" id="{363285EE-9FA4-4994-A57E-7E0BFA701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55" t="16404" r="46146" b="15357"/>
        <a:stretch/>
      </xdr:blipFill>
      <xdr:spPr>
        <a:xfrm>
          <a:off x="2435679" y="29840464"/>
          <a:ext cx="1102178" cy="3016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1"/>
  <sheetViews>
    <sheetView showGridLines="0" tabSelected="1" topLeftCell="A10" zoomScale="70" zoomScaleNormal="70" workbookViewId="0">
      <selection activeCell="B3" sqref="B3"/>
    </sheetView>
  </sheetViews>
  <sheetFormatPr defaultRowHeight="97.5" customHeight="1" x14ac:dyDescent="0.25"/>
  <cols>
    <col min="1" max="1" width="9.140625" style="1"/>
    <col min="2" max="2" width="9.140625" style="6" customWidth="1"/>
    <col min="3" max="3" width="65.85546875" style="6" customWidth="1"/>
    <col min="4" max="4" width="29.42578125" style="13" customWidth="1"/>
    <col min="5" max="5" width="145" style="5" customWidth="1"/>
    <col min="6" max="6" width="5.85546875" style="11" customWidth="1"/>
    <col min="7" max="7" width="15.7109375" style="23" bestFit="1" customWidth="1"/>
    <col min="8" max="8" width="17.85546875" style="23" bestFit="1" customWidth="1"/>
    <col min="9" max="16384" width="9.140625" style="1"/>
  </cols>
  <sheetData>
    <row r="1" spans="2:8" ht="15.75" x14ac:dyDescent="0.25"/>
    <row r="2" spans="2:8" ht="46.5" x14ac:dyDescent="0.25">
      <c r="B2" s="34" t="s">
        <v>84</v>
      </c>
      <c r="C2" s="35"/>
      <c r="D2" s="36"/>
      <c r="E2" s="37"/>
      <c r="F2" s="38"/>
      <c r="G2" s="39"/>
      <c r="H2" s="40"/>
    </row>
    <row r="3" spans="2:8" ht="36" x14ac:dyDescent="0.25">
      <c r="B3" s="41" t="s">
        <v>102</v>
      </c>
      <c r="C3" s="42"/>
      <c r="D3" s="43"/>
      <c r="E3" s="44"/>
      <c r="F3" s="45"/>
      <c r="G3" s="46"/>
      <c r="H3" s="47"/>
    </row>
    <row r="4" spans="2:8" ht="47.25" customHeight="1" x14ac:dyDescent="0.25">
      <c r="B4" s="48"/>
      <c r="C4" s="49"/>
      <c r="D4" s="50"/>
      <c r="E4" s="51"/>
      <c r="F4" s="52"/>
      <c r="G4" s="53"/>
      <c r="H4" s="54"/>
    </row>
    <row r="5" spans="2:8" s="10" customFormat="1" ht="40.5" customHeight="1" x14ac:dyDescent="0.25">
      <c r="B5" s="9" t="s">
        <v>44</v>
      </c>
      <c r="C5" s="9" t="s">
        <v>43</v>
      </c>
      <c r="D5" s="15" t="s">
        <v>0</v>
      </c>
      <c r="E5" s="15" t="s">
        <v>42</v>
      </c>
      <c r="F5" s="9" t="s">
        <v>1</v>
      </c>
      <c r="G5" s="24" t="s">
        <v>80</v>
      </c>
      <c r="H5" s="24" t="s">
        <v>81</v>
      </c>
    </row>
    <row r="6" spans="2:8" ht="345" customHeight="1" x14ac:dyDescent="0.25">
      <c r="B6" s="8" t="s">
        <v>22</v>
      </c>
      <c r="C6" s="8"/>
      <c r="D6" s="14" t="s">
        <v>64</v>
      </c>
      <c r="E6" s="4" t="s">
        <v>85</v>
      </c>
      <c r="F6" s="12">
        <v>12</v>
      </c>
      <c r="G6" s="25"/>
      <c r="H6" s="25">
        <f>+G6*F6</f>
        <v>0</v>
      </c>
    </row>
    <row r="7" spans="2:8" ht="345" customHeight="1" x14ac:dyDescent="0.25">
      <c r="B7" s="8" t="s">
        <v>23</v>
      </c>
      <c r="C7" s="8"/>
      <c r="D7" s="14" t="s">
        <v>65</v>
      </c>
      <c r="E7" s="4" t="s">
        <v>86</v>
      </c>
      <c r="F7" s="12">
        <v>42</v>
      </c>
      <c r="G7" s="25"/>
      <c r="H7" s="25">
        <f t="shared" ref="H7:H10" si="0">+G7*F7</f>
        <v>0</v>
      </c>
    </row>
    <row r="8" spans="2:8" ht="361.5" customHeight="1" x14ac:dyDescent="0.25">
      <c r="B8" s="8" t="s">
        <v>24</v>
      </c>
      <c r="C8" s="8"/>
      <c r="D8" s="14" t="s">
        <v>62</v>
      </c>
      <c r="E8" s="4" t="s">
        <v>87</v>
      </c>
      <c r="F8" s="12">
        <v>8</v>
      </c>
      <c r="G8" s="25"/>
      <c r="H8" s="25">
        <f t="shared" si="0"/>
        <v>0</v>
      </c>
    </row>
    <row r="9" spans="2:8" ht="358.5" customHeight="1" x14ac:dyDescent="0.25">
      <c r="B9" s="8" t="s">
        <v>25</v>
      </c>
      <c r="C9" s="8"/>
      <c r="D9" s="14" t="s">
        <v>63</v>
      </c>
      <c r="E9" s="4" t="s">
        <v>88</v>
      </c>
      <c r="F9" s="12">
        <v>54</v>
      </c>
      <c r="G9" s="25"/>
      <c r="H9" s="25">
        <f t="shared" si="0"/>
        <v>0</v>
      </c>
    </row>
    <row r="10" spans="2:8" ht="345" customHeight="1" x14ac:dyDescent="0.25">
      <c r="B10" s="8" t="s">
        <v>26</v>
      </c>
      <c r="C10" s="8"/>
      <c r="D10" s="14" t="s">
        <v>66</v>
      </c>
      <c r="E10" s="4" t="s">
        <v>89</v>
      </c>
      <c r="F10" s="12">
        <v>7</v>
      </c>
      <c r="G10" s="25"/>
      <c r="H10" s="25">
        <f t="shared" si="0"/>
        <v>0</v>
      </c>
    </row>
    <row r="11" spans="2:8" ht="345" customHeight="1" x14ac:dyDescent="0.25">
      <c r="B11" s="8" t="s">
        <v>27</v>
      </c>
      <c r="C11" s="8"/>
      <c r="D11" s="14" t="s">
        <v>67</v>
      </c>
      <c r="E11" s="4" t="s">
        <v>90</v>
      </c>
      <c r="F11" s="12">
        <v>50</v>
      </c>
      <c r="G11" s="25"/>
      <c r="H11" s="25">
        <f>+G11*F11</f>
        <v>0</v>
      </c>
    </row>
    <row r="12" spans="2:8" ht="345" customHeight="1" x14ac:dyDescent="0.25">
      <c r="B12" s="8" t="s">
        <v>28</v>
      </c>
      <c r="C12" s="8"/>
      <c r="D12" s="14" t="s">
        <v>100</v>
      </c>
      <c r="E12" s="4" t="s">
        <v>101</v>
      </c>
      <c r="F12" s="12">
        <v>2</v>
      </c>
      <c r="G12" s="25"/>
      <c r="H12" s="25">
        <f>+G12*F12</f>
        <v>0</v>
      </c>
    </row>
    <row r="13" spans="2:8" ht="97.5" customHeight="1" x14ac:dyDescent="0.25">
      <c r="B13" s="8" t="s">
        <v>29</v>
      </c>
      <c r="C13" s="8"/>
      <c r="D13" s="14" t="s">
        <v>2</v>
      </c>
      <c r="E13" s="4" t="s">
        <v>56</v>
      </c>
      <c r="F13" s="12">
        <v>1</v>
      </c>
      <c r="G13" s="25"/>
      <c r="H13" s="25">
        <f>+G13*F13</f>
        <v>0</v>
      </c>
    </row>
    <row r="14" spans="2:8" ht="15.75" x14ac:dyDescent="0.25">
      <c r="B14" s="7"/>
      <c r="C14" s="7"/>
      <c r="D14" s="15" t="s">
        <v>3</v>
      </c>
      <c r="E14" s="3"/>
      <c r="F14" s="9"/>
      <c r="G14" s="24"/>
      <c r="H14" s="24"/>
    </row>
    <row r="15" spans="2:8" ht="319.5" customHeight="1" x14ac:dyDescent="0.25">
      <c r="B15" s="8" t="s">
        <v>99</v>
      </c>
      <c r="C15" s="1"/>
      <c r="D15" s="14" t="s">
        <v>61</v>
      </c>
      <c r="E15" s="4" t="s">
        <v>68</v>
      </c>
      <c r="F15" s="12">
        <v>15</v>
      </c>
      <c r="G15" s="25"/>
      <c r="H15" s="25">
        <f>+G15*F15</f>
        <v>0</v>
      </c>
    </row>
    <row r="16" spans="2:8" ht="97.5" customHeight="1" x14ac:dyDescent="0.25">
      <c r="B16" s="8" t="s">
        <v>29</v>
      </c>
      <c r="C16" s="8"/>
      <c r="D16" s="14" t="s">
        <v>2</v>
      </c>
      <c r="E16" s="4" t="s">
        <v>55</v>
      </c>
      <c r="F16" s="12">
        <v>1</v>
      </c>
      <c r="G16" s="25"/>
      <c r="H16" s="25">
        <f>+G16*F16</f>
        <v>0</v>
      </c>
    </row>
    <row r="17" spans="2:15" s="10" customFormat="1" ht="40.5" customHeight="1" x14ac:dyDescent="0.25">
      <c r="B17" s="9" t="s">
        <v>44</v>
      </c>
      <c r="C17" s="9" t="s">
        <v>43</v>
      </c>
      <c r="D17" s="15" t="s">
        <v>4</v>
      </c>
      <c r="E17" s="15" t="s">
        <v>42</v>
      </c>
      <c r="F17" s="9" t="s">
        <v>1</v>
      </c>
      <c r="G17" s="24"/>
      <c r="H17" s="24"/>
    </row>
    <row r="18" spans="2:15" ht="167.25" customHeight="1" x14ac:dyDescent="0.25">
      <c r="B18" s="8" t="s">
        <v>32</v>
      </c>
      <c r="C18" s="8"/>
      <c r="D18" s="14" t="s">
        <v>5</v>
      </c>
      <c r="E18" s="4" t="s">
        <v>78</v>
      </c>
      <c r="F18" s="12">
        <v>1</v>
      </c>
      <c r="G18" s="25"/>
      <c r="H18" s="25">
        <f t="shared" ref="H18:H23" si="1">+G18*F18</f>
        <v>0</v>
      </c>
    </row>
    <row r="19" spans="2:15" ht="408.75" customHeight="1" x14ac:dyDescent="0.25">
      <c r="B19" s="8" t="s">
        <v>34</v>
      </c>
      <c r="C19" s="8"/>
      <c r="D19" s="14" t="s">
        <v>48</v>
      </c>
      <c r="E19" s="4" t="s">
        <v>98</v>
      </c>
      <c r="F19" s="12">
        <v>1</v>
      </c>
      <c r="G19" s="25"/>
      <c r="H19" s="25">
        <f t="shared" si="1"/>
        <v>0</v>
      </c>
    </row>
    <row r="20" spans="2:15" ht="175.5" customHeight="1" x14ac:dyDescent="0.25">
      <c r="B20" s="8" t="s">
        <v>33</v>
      </c>
      <c r="C20" s="8"/>
      <c r="D20" s="14" t="s">
        <v>6</v>
      </c>
      <c r="E20" s="4" t="s">
        <v>97</v>
      </c>
      <c r="F20" s="12">
        <v>1</v>
      </c>
      <c r="G20" s="25"/>
      <c r="H20" s="25">
        <f t="shared" si="1"/>
        <v>0</v>
      </c>
    </row>
    <row r="21" spans="2:15" ht="152.25" customHeight="1" x14ac:dyDescent="0.25">
      <c r="B21" s="8" t="s">
        <v>35</v>
      </c>
      <c r="C21" s="8"/>
      <c r="D21" s="14" t="s">
        <v>7</v>
      </c>
      <c r="E21" s="4" t="s">
        <v>96</v>
      </c>
      <c r="F21" s="12">
        <v>1</v>
      </c>
      <c r="G21" s="25"/>
      <c r="H21" s="25">
        <f t="shared" si="1"/>
        <v>0</v>
      </c>
    </row>
    <row r="22" spans="2:15" ht="249" customHeight="1" x14ac:dyDescent="0.25">
      <c r="B22" s="8" t="s">
        <v>36</v>
      </c>
      <c r="C22" s="8"/>
      <c r="D22" s="14" t="s">
        <v>21</v>
      </c>
      <c r="E22" s="4" t="s">
        <v>95</v>
      </c>
      <c r="F22" s="12">
        <v>1</v>
      </c>
      <c r="G22" s="25"/>
      <c r="H22" s="25">
        <f t="shared" si="1"/>
        <v>0</v>
      </c>
    </row>
    <row r="23" spans="2:15" ht="204" customHeight="1" x14ac:dyDescent="0.25">
      <c r="B23" s="8" t="s">
        <v>37</v>
      </c>
      <c r="C23" s="8"/>
      <c r="D23" s="14" t="s">
        <v>20</v>
      </c>
      <c r="E23" s="4" t="s">
        <v>19</v>
      </c>
      <c r="F23" s="12">
        <v>1</v>
      </c>
      <c r="G23" s="25"/>
      <c r="H23" s="25">
        <f t="shared" si="1"/>
        <v>0</v>
      </c>
    </row>
    <row r="24" spans="2:15" s="10" customFormat="1" ht="40.5" customHeight="1" x14ac:dyDescent="0.25">
      <c r="B24" s="9" t="s">
        <v>44</v>
      </c>
      <c r="C24" s="9" t="s">
        <v>43</v>
      </c>
      <c r="D24" s="15" t="s">
        <v>8</v>
      </c>
      <c r="E24" s="15" t="s">
        <v>42</v>
      </c>
      <c r="F24" s="9" t="s">
        <v>1</v>
      </c>
      <c r="G24" s="24"/>
      <c r="H24" s="24"/>
    </row>
    <row r="25" spans="2:15" ht="97.5" customHeight="1" x14ac:dyDescent="0.25">
      <c r="B25" s="8" t="s">
        <v>38</v>
      </c>
      <c r="C25" s="8"/>
      <c r="D25" s="14" t="s">
        <v>9</v>
      </c>
      <c r="E25" s="4" t="s">
        <v>18</v>
      </c>
      <c r="F25" s="22">
        <v>2</v>
      </c>
      <c r="G25" s="26"/>
      <c r="H25" s="26">
        <f>+G25*F25</f>
        <v>0</v>
      </c>
    </row>
    <row r="26" spans="2:15" ht="165" customHeight="1" x14ac:dyDescent="0.25">
      <c r="B26" s="8" t="s">
        <v>39</v>
      </c>
      <c r="C26" s="8"/>
      <c r="D26" s="20" t="s">
        <v>69</v>
      </c>
      <c r="E26" s="18" t="s">
        <v>70</v>
      </c>
      <c r="F26" s="19">
        <v>10</v>
      </c>
      <c r="G26" s="27"/>
      <c r="H26" s="27">
        <f>+G26*F26</f>
        <v>0</v>
      </c>
    </row>
    <row r="27" spans="2:15" ht="263.25" customHeight="1" x14ac:dyDescent="0.25">
      <c r="B27" s="8" t="s">
        <v>41</v>
      </c>
      <c r="C27" s="8"/>
      <c r="D27" s="14" t="s">
        <v>10</v>
      </c>
      <c r="E27" s="18" t="s">
        <v>91</v>
      </c>
      <c r="F27" s="12">
        <v>1</v>
      </c>
      <c r="G27" s="25"/>
      <c r="H27" s="25">
        <f>+G27*F27</f>
        <v>0</v>
      </c>
    </row>
    <row r="28" spans="2:15" s="10" customFormat="1" ht="40.5" customHeight="1" x14ac:dyDescent="0.25">
      <c r="B28" s="9" t="s">
        <v>44</v>
      </c>
      <c r="C28" s="9" t="s">
        <v>43</v>
      </c>
      <c r="D28" s="15" t="s">
        <v>11</v>
      </c>
      <c r="E28" s="15" t="s">
        <v>42</v>
      </c>
      <c r="F28" s="9" t="s">
        <v>1</v>
      </c>
      <c r="G28" s="24"/>
      <c r="H28" s="24"/>
    </row>
    <row r="29" spans="2:15" ht="179.25" customHeight="1" x14ac:dyDescent="0.25">
      <c r="B29" s="8" t="s">
        <v>40</v>
      </c>
      <c r="C29" s="8"/>
      <c r="D29" s="14" t="s">
        <v>6</v>
      </c>
      <c r="E29" s="18" t="s">
        <v>92</v>
      </c>
      <c r="F29" s="12">
        <v>1</v>
      </c>
      <c r="G29" s="25"/>
      <c r="H29" s="25">
        <f t="shared" ref="H29:H34" si="2">+G29*F29</f>
        <v>0</v>
      </c>
    </row>
    <row r="30" spans="2:15" ht="257.25" customHeight="1" x14ac:dyDescent="0.25">
      <c r="B30" s="8" t="s">
        <v>49</v>
      </c>
      <c r="C30"/>
      <c r="D30" s="14" t="s">
        <v>47</v>
      </c>
      <c r="E30" s="4" t="s">
        <v>72</v>
      </c>
      <c r="F30" s="12">
        <v>20</v>
      </c>
      <c r="G30" s="25"/>
      <c r="H30" s="25">
        <f t="shared" si="2"/>
        <v>0</v>
      </c>
    </row>
    <row r="31" spans="2:15" ht="186.75" customHeight="1" x14ac:dyDescent="0.25">
      <c r="B31" s="8" t="s">
        <v>50</v>
      </c>
      <c r="C31" s="8"/>
      <c r="D31" s="14" t="s">
        <v>12</v>
      </c>
      <c r="E31" s="4" t="s">
        <v>73</v>
      </c>
      <c r="F31" s="12">
        <v>20</v>
      </c>
      <c r="G31" s="25"/>
      <c r="H31" s="25">
        <f t="shared" si="2"/>
        <v>0</v>
      </c>
      <c r="O31"/>
    </row>
    <row r="32" spans="2:15" ht="219" customHeight="1" x14ac:dyDescent="0.25">
      <c r="B32" s="8" t="s">
        <v>51</v>
      </c>
      <c r="C32" s="8"/>
      <c r="D32" s="14" t="s">
        <v>13</v>
      </c>
      <c r="E32" s="4" t="s">
        <v>74</v>
      </c>
      <c r="F32" s="12">
        <v>1</v>
      </c>
      <c r="G32" s="25"/>
      <c r="H32" s="25">
        <f t="shared" si="2"/>
        <v>0</v>
      </c>
    </row>
    <row r="33" spans="2:8" ht="198" customHeight="1" x14ac:dyDescent="0.25">
      <c r="B33" s="8" t="s">
        <v>52</v>
      </c>
      <c r="C33" s="8"/>
      <c r="D33" s="14" t="s">
        <v>14</v>
      </c>
      <c r="E33" s="4" t="s">
        <v>75</v>
      </c>
      <c r="F33" s="12">
        <v>1</v>
      </c>
      <c r="G33" s="25"/>
      <c r="H33" s="25">
        <f t="shared" si="2"/>
        <v>0</v>
      </c>
    </row>
    <row r="34" spans="2:8" ht="262.5" customHeight="1" x14ac:dyDescent="0.25">
      <c r="B34" s="8" t="s">
        <v>53</v>
      </c>
      <c r="C34" s="8"/>
      <c r="D34" s="14" t="s">
        <v>15</v>
      </c>
      <c r="E34" s="4" t="s">
        <v>77</v>
      </c>
      <c r="F34" s="12">
        <v>1</v>
      </c>
      <c r="G34" s="25"/>
      <c r="H34" s="25">
        <f t="shared" si="2"/>
        <v>0</v>
      </c>
    </row>
    <row r="35" spans="2:8" s="10" customFormat="1" ht="40.5" customHeight="1" x14ac:dyDescent="0.25">
      <c r="B35" s="9" t="s">
        <v>44</v>
      </c>
      <c r="C35" s="9" t="s">
        <v>43</v>
      </c>
      <c r="D35" s="15" t="s">
        <v>16</v>
      </c>
      <c r="E35" s="15" t="s">
        <v>42</v>
      </c>
      <c r="F35" s="9" t="s">
        <v>1</v>
      </c>
      <c r="G35" s="24"/>
      <c r="H35" s="24"/>
    </row>
    <row r="36" spans="2:8" ht="179.25" customHeight="1" x14ac:dyDescent="0.25">
      <c r="B36" s="8" t="s">
        <v>79</v>
      </c>
      <c r="C36" s="8"/>
      <c r="D36" s="14" t="s">
        <v>46</v>
      </c>
      <c r="E36" s="21" t="s">
        <v>76</v>
      </c>
      <c r="F36" s="12">
        <v>30</v>
      </c>
      <c r="G36" s="25"/>
      <c r="H36" s="25">
        <f>+G36*F36</f>
        <v>0</v>
      </c>
    </row>
    <row r="37" spans="2:8" ht="169.5" customHeight="1" x14ac:dyDescent="0.25">
      <c r="B37" s="8" t="s">
        <v>54</v>
      </c>
      <c r="C37" s="8"/>
      <c r="D37" s="14" t="s">
        <v>45</v>
      </c>
      <c r="E37" s="18" t="s">
        <v>93</v>
      </c>
      <c r="F37" s="12">
        <v>6</v>
      </c>
      <c r="G37" s="25"/>
      <c r="H37" s="25">
        <f>+G37*F37</f>
        <v>0</v>
      </c>
    </row>
    <row r="38" spans="2:8" ht="169.5" customHeight="1" x14ac:dyDescent="0.25">
      <c r="B38" s="8" t="s">
        <v>71</v>
      </c>
      <c r="C38" s="8"/>
      <c r="D38" s="14" t="s">
        <v>45</v>
      </c>
      <c r="E38" s="18" t="s">
        <v>94</v>
      </c>
      <c r="F38" s="12">
        <v>3</v>
      </c>
      <c r="G38" s="25"/>
      <c r="H38" s="25">
        <f>+G38*F38</f>
        <v>0</v>
      </c>
    </row>
    <row r="39" spans="2:8" s="10" customFormat="1" ht="40.5" customHeight="1" x14ac:dyDescent="0.25">
      <c r="B39" s="9" t="s">
        <v>44</v>
      </c>
      <c r="C39" s="9" t="s">
        <v>43</v>
      </c>
      <c r="D39" s="15" t="s">
        <v>16</v>
      </c>
      <c r="E39" s="15" t="s">
        <v>42</v>
      </c>
      <c r="F39" s="9" t="s">
        <v>1</v>
      </c>
      <c r="G39" s="24"/>
      <c r="H39" s="24"/>
    </row>
    <row r="40" spans="2:8" ht="66.75" customHeight="1" x14ac:dyDescent="0.25">
      <c r="B40" s="8"/>
      <c r="C40" s="8"/>
      <c r="D40" s="14"/>
      <c r="E40" s="32" t="s">
        <v>82</v>
      </c>
      <c r="F40" s="12">
        <v>1</v>
      </c>
      <c r="G40" s="25"/>
      <c r="H40" s="25"/>
    </row>
    <row r="41" spans="2:8" ht="66.75" customHeight="1" thickBot="1" x14ac:dyDescent="0.3">
      <c r="B41" s="28"/>
      <c r="C41" s="28"/>
      <c r="D41" s="29"/>
      <c r="E41" s="33" t="s">
        <v>83</v>
      </c>
      <c r="F41" s="30"/>
      <c r="G41" s="31"/>
      <c r="H41" s="31">
        <f>SUM(H6:H40)</f>
        <v>0</v>
      </c>
    </row>
    <row r="42" spans="2:8" ht="97.5" customHeight="1" thickTop="1" x14ac:dyDescent="0.25"/>
    <row r="51" spans="14:15" ht="97.5" customHeight="1" x14ac:dyDescent="0.25">
      <c r="N51" s="2" t="s">
        <v>17</v>
      </c>
      <c r="O51" s="1">
        <f>SUM(J45:S46)</f>
        <v>0</v>
      </c>
    </row>
  </sheetData>
  <pageMargins left="0.25" right="0.25" top="0.75" bottom="0.75" header="0.3" footer="0.3"/>
  <pageSetup paperSize="8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P26"/>
  <sheetViews>
    <sheetView topLeftCell="A2" workbookViewId="0">
      <selection activeCell="I2" sqref="I2"/>
    </sheetView>
  </sheetViews>
  <sheetFormatPr defaultRowHeight="15" x14ac:dyDescent="0.25"/>
  <sheetData>
    <row r="2" spans="9:15" x14ac:dyDescent="0.25">
      <c r="I2" t="s">
        <v>22</v>
      </c>
    </row>
    <row r="3" spans="9:15" x14ac:dyDescent="0.25">
      <c r="I3" t="s">
        <v>23</v>
      </c>
    </row>
    <row r="4" spans="9:15" x14ac:dyDescent="0.25">
      <c r="I4" t="s">
        <v>24</v>
      </c>
      <c r="M4">
        <v>1</v>
      </c>
      <c r="N4">
        <v>3</v>
      </c>
      <c r="O4" t="s">
        <v>57</v>
      </c>
    </row>
    <row r="5" spans="9:15" x14ac:dyDescent="0.25">
      <c r="I5" t="s">
        <v>25</v>
      </c>
      <c r="M5">
        <v>1</v>
      </c>
      <c r="N5">
        <v>2</v>
      </c>
      <c r="O5" t="s">
        <v>57</v>
      </c>
    </row>
    <row r="6" spans="9:15" x14ac:dyDescent="0.25">
      <c r="I6" t="s">
        <v>26</v>
      </c>
      <c r="M6">
        <v>1</v>
      </c>
      <c r="N6">
        <v>3</v>
      </c>
      <c r="O6" t="s">
        <v>58</v>
      </c>
    </row>
    <row r="7" spans="9:15" x14ac:dyDescent="0.25">
      <c r="I7" t="s">
        <v>27</v>
      </c>
      <c r="M7">
        <v>1</v>
      </c>
      <c r="N7">
        <v>2</v>
      </c>
      <c r="O7" t="s">
        <v>58</v>
      </c>
    </row>
    <row r="8" spans="9:15" x14ac:dyDescent="0.25">
      <c r="I8" t="s">
        <v>29</v>
      </c>
      <c r="M8">
        <v>1</v>
      </c>
      <c r="N8">
        <v>3</v>
      </c>
      <c r="O8" t="s">
        <v>59</v>
      </c>
    </row>
    <row r="9" spans="9:15" x14ac:dyDescent="0.25">
      <c r="I9" t="s">
        <v>28</v>
      </c>
      <c r="M9" s="16">
        <v>1</v>
      </c>
      <c r="N9" s="16">
        <v>2</v>
      </c>
      <c r="O9" s="16" t="s">
        <v>59</v>
      </c>
    </row>
    <row r="10" spans="9:15" x14ac:dyDescent="0.25">
      <c r="I10" t="s">
        <v>30</v>
      </c>
      <c r="M10">
        <v>2</v>
      </c>
      <c r="N10">
        <v>3</v>
      </c>
      <c r="O10" t="s">
        <v>60</v>
      </c>
    </row>
    <row r="11" spans="9:15" x14ac:dyDescent="0.25">
      <c r="I11" t="s">
        <v>31</v>
      </c>
      <c r="M11">
        <v>2</v>
      </c>
      <c r="N11">
        <v>2</v>
      </c>
      <c r="O11" t="s">
        <v>60</v>
      </c>
    </row>
    <row r="12" spans="9:15" x14ac:dyDescent="0.25">
      <c r="I12" t="s">
        <v>32</v>
      </c>
      <c r="M12">
        <v>2</v>
      </c>
      <c r="N12">
        <v>3</v>
      </c>
      <c r="O12" t="s">
        <v>59</v>
      </c>
    </row>
    <row r="13" spans="9:15" x14ac:dyDescent="0.25">
      <c r="I13" t="s">
        <v>34</v>
      </c>
      <c r="M13">
        <v>2</v>
      </c>
      <c r="N13">
        <v>2</v>
      </c>
      <c r="O13" t="s">
        <v>59</v>
      </c>
    </row>
    <row r="14" spans="9:15" x14ac:dyDescent="0.25">
      <c r="I14" t="s">
        <v>33</v>
      </c>
      <c r="M14">
        <v>2</v>
      </c>
      <c r="N14">
        <v>3</v>
      </c>
      <c r="O14" t="s">
        <v>58</v>
      </c>
    </row>
    <row r="15" spans="9:15" x14ac:dyDescent="0.25">
      <c r="I15" t="s">
        <v>35</v>
      </c>
      <c r="M15">
        <v>2</v>
      </c>
      <c r="N15">
        <v>2</v>
      </c>
      <c r="O15" t="s">
        <v>58</v>
      </c>
    </row>
    <row r="16" spans="9:15" x14ac:dyDescent="0.25">
      <c r="I16" t="s">
        <v>36</v>
      </c>
      <c r="M16">
        <v>2</v>
      </c>
      <c r="N16">
        <v>3</v>
      </c>
      <c r="O16" t="s">
        <v>59</v>
      </c>
    </row>
    <row r="17" spans="9:16" x14ac:dyDescent="0.25">
      <c r="I17" t="s">
        <v>37</v>
      </c>
      <c r="M17" s="16">
        <v>2</v>
      </c>
      <c r="N17" s="16">
        <v>2</v>
      </c>
      <c r="O17" s="16" t="s">
        <v>59</v>
      </c>
      <c r="P17" s="16"/>
    </row>
    <row r="18" spans="9:16" x14ac:dyDescent="0.25">
      <c r="I18" t="s">
        <v>38</v>
      </c>
      <c r="M18" s="17">
        <v>3</v>
      </c>
      <c r="N18" s="17">
        <v>3</v>
      </c>
      <c r="O18" s="17" t="s">
        <v>60</v>
      </c>
    </row>
    <row r="19" spans="9:16" x14ac:dyDescent="0.25">
      <c r="I19" t="s">
        <v>39</v>
      </c>
      <c r="M19" s="17">
        <v>3</v>
      </c>
      <c r="N19" s="17">
        <v>2</v>
      </c>
      <c r="O19" s="17" t="s">
        <v>60</v>
      </c>
    </row>
    <row r="20" spans="9:16" x14ac:dyDescent="0.25">
      <c r="I20" t="s">
        <v>41</v>
      </c>
      <c r="M20" s="17">
        <v>3</v>
      </c>
      <c r="N20" s="17">
        <v>3</v>
      </c>
      <c r="O20" s="17" t="s">
        <v>59</v>
      </c>
    </row>
    <row r="21" spans="9:16" x14ac:dyDescent="0.25">
      <c r="I21" t="s">
        <v>49</v>
      </c>
      <c r="M21" s="17">
        <v>3</v>
      </c>
      <c r="N21" s="17">
        <v>2</v>
      </c>
      <c r="O21" s="17" t="s">
        <v>59</v>
      </c>
    </row>
    <row r="22" spans="9:16" x14ac:dyDescent="0.25">
      <c r="I22" t="s">
        <v>50</v>
      </c>
      <c r="M22" s="17">
        <v>3</v>
      </c>
      <c r="N22" s="17">
        <v>3</v>
      </c>
      <c r="O22" s="17" t="s">
        <v>57</v>
      </c>
    </row>
    <row r="23" spans="9:16" x14ac:dyDescent="0.25">
      <c r="I23" t="s">
        <v>51</v>
      </c>
      <c r="M23" s="17">
        <v>3</v>
      </c>
      <c r="N23" s="17">
        <v>2</v>
      </c>
      <c r="O23" s="17" t="s">
        <v>57</v>
      </c>
    </row>
    <row r="24" spans="9:16" x14ac:dyDescent="0.25">
      <c r="I24" t="s">
        <v>52</v>
      </c>
      <c r="M24" s="17"/>
      <c r="N24" s="17"/>
    </row>
    <row r="25" spans="9:16" x14ac:dyDescent="0.25">
      <c r="I25" t="s">
        <v>53</v>
      </c>
      <c r="M25" s="17"/>
      <c r="N25" s="17"/>
    </row>
    <row r="26" spans="9:16" x14ac:dyDescent="0.25">
      <c r="I26" t="s">
        <v>54</v>
      </c>
      <c r="M26" s="1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2025-06-16T11:33:43Z</dcterms:modified>
</cp:coreProperties>
</file>