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<sst xmlns="http://schemas.openxmlformats.org/spreadsheetml/2006/main" count="42" uniqueCount="42">
  <si>
    <t>cena za jednotku (Kč)</t>
  </si>
  <si>
    <t>cena celkem (Kč)</t>
  </si>
  <si>
    <t>počet (ks)</t>
  </si>
  <si>
    <t>CELKEM</t>
  </si>
  <si>
    <t>DPH</t>
  </si>
  <si>
    <t>CELKEM vč. DPH</t>
  </si>
  <si>
    <t>Položka</t>
  </si>
  <si>
    <t>Název</t>
  </si>
  <si>
    <t>Minerály</t>
  </si>
  <si>
    <t>Horniny</t>
  </si>
  <si>
    <t>Anatomické modely</t>
  </si>
  <si>
    <t>Modely kostí</t>
  </si>
  <si>
    <t>Model jater</t>
  </si>
  <si>
    <t>Játra se žlučníkem, slinivkou a dvanáctníkem, plastický model na podkladové desce</t>
  </si>
  <si>
    <t>Sada lup</t>
  </si>
  <si>
    <t>Zvířata</t>
  </si>
  <si>
    <t>Mikroskopy</t>
  </si>
  <si>
    <t>Mikroskop ZM 20, LED osvětlení, bez připojení do sítě</t>
  </si>
  <si>
    <t>ČR - obecně geografická / pracovní, 160x120cm; Evropa obecně geografická / politická, 160x120cm; Afrika obecně geografická / politická, 120x160cm; Asie - obecně geografická, 140x190cm; Asie - politická, 140x190cm; Amerika - politická, 120x160cm; Austrálie a Nový Zéland obecně geografická, 160x120cm; USA - obecně geografická / politická, angl., 160x120cm; Amerika - obecně geografická, 120x160cm; Obří mapa Evropy - nástěnná mapa - 2ks</t>
  </si>
  <si>
    <t>Soubor map pro zeměpis</t>
  </si>
  <si>
    <t>Žákovská sada pro chemii</t>
  </si>
  <si>
    <t>ŽES Elektřina 1</t>
  </si>
  <si>
    <t>ŽES Magnetismus</t>
  </si>
  <si>
    <t>Spojovací deska se 7x5 zásuvnými místy, plášť ze zeleného plastu, odnímatelné dno s uloženými pružnými kontakty z mosazi, které zaručují velmi dobrou vodivost i při velmi nízkém napětí. Stavební prvky jsou složeny z krytu ABS žluté barvy a odnímatelné průhledné základny se 4 banánky, které se zasunují do spojovací desky. Zabudované součástky jsou jasně identifikované a lehce vyměnitelné. Na horní ploše jsou vytištěny odpovídající symboly zapojení. Po sestavení pokusu je tímto zobrazeno schéma zapojení. Musí obsahovat magnety, pomůcky pro pokusy z magnetem, desku pro magnetické pole "kompakt", pro zobrazení siločar okolo permanentních magnetů rozměry: 155x90x10mm, zkumavku, magnetickou gumu, kroužek z měkého železa. Umožňuje realizovat pokusy z oblastí: magnetická interakce, magnetická indukce, magnetické pole.</t>
  </si>
  <si>
    <t>ŽES Elektromagnetismus</t>
  </si>
  <si>
    <t>Spojovací deska se 7x5 zásuvnými místy, plášť ze zeleného plastu, odnímatelné dno s uloženými pružnými kontakty z mosazi, které zaručují velmi dobrou vodivost i při velmi nízkém napětí. Stavební prvky jsou složeny z krytu ABS žluté barvy a odnímatelné průhledné základny se 4 banánky, které se zasunují do spojovací desky. Zabudované součástky jsou jasně identifikované a lehce vyměnitelné. Na horní ploše jsou vytištěny odpovídající symboly zapojení. Po sestavení pokusu je tímto zobrazeno schéma zapojení. Musí obsahovat ohřívací spirálu, doutnavku, vypínač, železné jádro, pólový nástavec, držák magnetu na čepu, pro montáž magnetu na moduly, komutátor, stírací kroužky, bimetalový pás, ocelovou a mosaznou prožinu, modul motoru, cívky, U-jádro a I-jádro. Umožňuje realizovat pokusy z oblastí: tepelná energie z elektrické energie, práce a výkon, elektromagnetismus, kinetická energie z elektrické energie, elektromagnetická indukce.</t>
  </si>
  <si>
    <t>Soubor pro přírodovědu</t>
  </si>
  <si>
    <t>Soubor pro vlastivědu</t>
  </si>
  <si>
    <t>Lupa s pev.dřev.oválnou rukojetí,skleně.čoč.asférická, pr. 55mm,zv.5x, kovová objímka - 15 ks; Lupa zasouvací v kůži, skleně.čoč.bikonvexní, pr. 45mm, zv. 4,5x, plast. objímka - 15 ks; Láhev zvětšovací s milimetrovou sítí 500 - 1ks</t>
  </si>
  <si>
    <t>Jedničkou v přírodovědných předmětech - dodávka výukových pomůcek</t>
  </si>
  <si>
    <t>Oxidy, odrůdy křemene; Prvky, halogenidy, sulfidy, karbonáty; Silikáty, sulfáty - kazety - český popis</t>
  </si>
  <si>
    <t>Stupnice tvrdosti (pravé vzorky s pravým diamantem); Horniny základní H1; Horniny vyvřelé H2; Horniny sedimentální H3; Horniny metamorfované H4; Ušlechtilé a šperkové kameny V2 - kazety - český popis</t>
  </si>
  <si>
    <t>Ucho, sluchové kůstky v životní velikosti, zatavený model v průhledné umělé hmotě; Model ucha, 3násobné zvětšení, 4 části na podstavci; Oko, 5x zvětšeno, 6 dílů, na podstavci; Nefrony a cévy 120x zvětšeno - český popis, umělá hmota</t>
  </si>
  <si>
    <t>Kostra chodidla s latinsky označenými názvy, Kost stehenní, levá; Čéška, levá; Kost holenní, levá; Fibula, levá; Kloub kyčelní, levý; Kostra ruky s latinsky označenými názvy kostí - levá; Ulna, levá; Radius, levý; Lopatka, levá; Klíční kost, levá; Sada obratlů, 7 částí - český popis, umělá hmota, dle skutečné velikosti</t>
  </si>
  <si>
    <t>Lebka zajíce; Lebka psa - odlitek dle skutečné lebky, snímatelná čelist; Krab v průhledném obalu</t>
  </si>
  <si>
    <t>Anorganicko-organická chemie, žákovská sada - 24ks - prostorové modely</t>
  </si>
  <si>
    <t>ČR - obecně geografická / pracovní, 160x120cm - 2ks; Evropa obecně geografická / politická, 160x120cm - 2ks; Slepá mapa ČR 1:400 000 komplet - 1ks, 125x80cm; Tellurium Orbit - 1ks - délka 65 cm, výška 25 cm</t>
  </si>
  <si>
    <t>Model botanický - květ třešně s plodem; Torzo mini, 12 dílů; Kostra standart, stojan pojízdný; Kolekce 20 hornin, á 2x2cm + popisky v českém jazyce; Horniny - vyvřelé, usazené, přeměněné; Lidské tělo I. - magnetická tabule s příslušenstvím 70x100cm.</t>
  </si>
  <si>
    <t>ŽES Elektronika-komplet</t>
  </si>
  <si>
    <t xml:space="preserve">Souprava musí obsahovat metodický návod o rozsahu minimálně 140 stran a popisující minimálně 100 pokusů s uvedenou soupravou - návod musí být podán s dokumentací do VŘ a musí být v českém jazyce. Spojovací deska se 7x5 zásuvnými místy, plášť ze zeleného plastu, odnímatelné dno s uloženými pružnými kontakty z mosazi, které zaručují velmi dobrou vodivost i při velmi nízkém napětí. Stavební prvky jsou složeny z krytu ABS žluté barvy a odnímatelné průhledné základny se 4 banánky, které se zasunují do spojovací desky. Zabudované součástky jsou jasně identifikované a lehce vyměnitelné. Na horní ploše jsou vytištěny odpovídající symboly zapojení. Po sestavení pokusu je tímto zobrazeno schéma zapojení. Musí obsahovat propojovací desku, spojovací vodiče, sadu modulů, nádobu na elektrolýzu, sadu vodičů a nevodiěů, sadu elektrod, sadu žárovek, pojistky, odporový drát, měděný drát, krokosvorku s kontaktním kolíkem, držák se zářezem a otvorem. Umožňuje realizovat pokusy z oblastí: základní obvody, elektrický odpor, tepelná energie z elektrické energie, práce a výkon, elektrochemie. </t>
  </si>
  <si>
    <t xml:space="preserve">Souprava musí obsahovat metodický návod o rozsahu minimálně 100 stran a popisující minimálně 80 pokusů s uvedenou soupravou - návod musí být dodán s dokumentací do VŘ a musí být v českém jazyce. Spojovací deska se 7x5 zásuvnými místy, plášť ze zeleného plastu, odnímatelné dno s uloženými pružnými kontakty z mosazi, které zaručují velmi dobrou vodivost i při velmi nízkém napětí. Stavební prvky jsou složeny z krytu ABS žluté barvy a odnímatelné průhledné základny se 4 banánky, které se zasunují do spojovací desky. Zabudované součástky jsou jasně identifikované a lehce vyměnitelné. Na horní ploše jsou vytištěny odpovídající symboly zapojení. </t>
  </si>
  <si>
    <t xml:space="preserve"> Po sestavení pokusu je tímto zobrazeno schéma zapojení. Musí obsahovat spojovací desku, spojovací vodiče (černý, červený, modrý), solární článek, mikrofon, propojovací moduly, modul baterie (akumulátor) 1.2V, sluchátko, odpory, potenciometry, kondenzátory, diody, tranzistory NPN a PNP, cívky, bzučák, železné játro, žárovky, válcový magnet, krokosvorky. Umožňuje realizovat pokusy z oblastí: polovodiče, zapojení diod, zapojení tranzistorů -se společnou bází, se společným kolektorem, se společným emitorem, dělič napětí, alarm se světelnou závorou, hlásič požárů, elektrický teploměr, zapojení kondenzátorů, usměrňovací zapojení, multivibrátory, rezonanční obvody, zesilovací obvody, logické obvody.</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</si>
</sst>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22">
    <font>
      <sz val="10"/>
      <name val="Arial"/>
      <family val="0"/>
    </font>
    <font>
      <b/>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name val="Arial"/>
      <family val="2"/>
    </font>
    <font>
      <b/>
      <sz val="12"/>
      <name val="Arial"/>
      <family val="2"/>
    </font>
    <font>
      <b/>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medium"/>
      <bottom style="medium"/>
    </border>
    <border>
      <left style="thin"/>
      <right style="medium"/>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3" borderId="0" applyNumberFormat="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40">
    <xf numFmtId="0" fontId="0" fillId="0" borderId="0" xfId="0" applyAlignment="1">
      <alignment/>
    </xf>
    <xf numFmtId="0" fontId="0" fillId="0" borderId="0" xfId="0" applyAlignment="1">
      <alignment horizont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applyAlignment="1">
      <alignment/>
    </xf>
    <xf numFmtId="0" fontId="0" fillId="0" borderId="14" xfId="0" applyBorder="1" applyAlignment="1">
      <alignment horizontal="center" vertical="center"/>
    </xf>
    <xf numFmtId="0" fontId="0" fillId="0" borderId="15" xfId="0" applyBorder="1" applyAlignment="1" applyProtection="1">
      <alignment horizontal="center" vertical="center" wrapText="1"/>
      <protection locked="0"/>
    </xf>
    <xf numFmtId="0" fontId="0" fillId="0" borderId="14" xfId="0" applyBorder="1" applyAlignment="1">
      <alignment horizontal="center" vertical="center" wrapText="1"/>
    </xf>
    <xf numFmtId="4" fontId="0" fillId="0" borderId="10" xfId="0" applyNumberFormat="1" applyFont="1" applyBorder="1" applyAlignment="1">
      <alignment horizontal="center" vertical="center"/>
    </xf>
    <xf numFmtId="4" fontId="0" fillId="0" borderId="11" xfId="0" applyNumberFormat="1" applyFont="1" applyBorder="1" applyAlignment="1">
      <alignment horizontal="center" vertical="center"/>
    </xf>
    <xf numFmtId="4" fontId="0" fillId="0" borderId="16" xfId="0" applyNumberFormat="1" applyFont="1" applyBorder="1" applyAlignment="1">
      <alignment horizontal="center" vertical="center"/>
    </xf>
    <xf numFmtId="0" fontId="0" fillId="0" borderId="17" xfId="0" applyFont="1" applyBorder="1" applyAlignment="1">
      <alignment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19" fillId="0" borderId="0" xfId="0" applyFont="1" applyAlignment="1">
      <alignment/>
    </xf>
    <xf numFmtId="0" fontId="19" fillId="0" borderId="0" xfId="0" applyFont="1" applyFill="1" applyBorder="1" applyAlignment="1">
      <alignment wrapText="1"/>
    </xf>
    <xf numFmtId="4" fontId="19" fillId="0" borderId="0" xfId="0" applyNumberFormat="1" applyFont="1" applyFill="1" applyBorder="1" applyAlignment="1">
      <alignment horizontal="center" vertical="center"/>
    </xf>
    <xf numFmtId="9" fontId="19" fillId="0" borderId="0" xfId="0" applyNumberFormat="1" applyFont="1" applyAlignment="1">
      <alignment/>
    </xf>
    <xf numFmtId="4" fontId="19" fillId="0" borderId="0" xfId="0" applyNumberFormat="1" applyFont="1" applyAlignment="1">
      <alignment horizontal="center" vertical="center"/>
    </xf>
    <xf numFmtId="0" fontId="20" fillId="0" borderId="18" xfId="0" applyFont="1" applyBorder="1" applyAlignment="1">
      <alignment horizontal="center" vertical="center"/>
    </xf>
    <xf numFmtId="0" fontId="20" fillId="0" borderId="12" xfId="0" applyFont="1" applyBorder="1" applyAlignment="1">
      <alignment horizontal="center" vertical="center"/>
    </xf>
    <xf numFmtId="0" fontId="0" fillId="0" borderId="11" xfId="0" applyFont="1" applyBorder="1" applyAlignment="1">
      <alignment vertical="center" wrapText="1"/>
    </xf>
    <xf numFmtId="0" fontId="0" fillId="0" borderId="11" xfId="0" applyNumberFormat="1" applyFont="1" applyBorder="1" applyAlignment="1">
      <alignment vertical="center" wrapText="1"/>
    </xf>
    <xf numFmtId="0" fontId="0" fillId="0" borderId="17" xfId="0" applyBorder="1" applyAlignment="1">
      <alignment vertical="center" wrapText="1"/>
    </xf>
    <xf numFmtId="4" fontId="0" fillId="0" borderId="19" xfId="0" applyNumberFormat="1" applyFont="1" applyBorder="1" applyAlignment="1">
      <alignment horizontal="center" vertical="center"/>
    </xf>
    <xf numFmtId="0" fontId="21" fillId="0" borderId="0" xfId="0" applyFont="1" applyAlignment="1">
      <alignment/>
    </xf>
    <xf numFmtId="0" fontId="0" fillId="0" borderId="20" xfId="0" applyBorder="1" applyAlignment="1" applyProtection="1">
      <alignment vertical="center" wrapText="1"/>
      <protection locked="0"/>
    </xf>
    <xf numFmtId="0" fontId="0" fillId="0" borderId="20" xfId="0" applyNumberFormat="1" applyFont="1" applyBorder="1" applyAlignment="1">
      <alignment vertical="center" wrapText="1"/>
    </xf>
    <xf numFmtId="0" fontId="0" fillId="0" borderId="21" xfId="0" applyNumberFormat="1" applyFont="1" applyBorder="1" applyAlignment="1">
      <alignment wrapText="1"/>
    </xf>
    <xf numFmtId="0" fontId="0" fillId="0" borderId="10" xfId="0" applyNumberFormat="1" applyFont="1" applyBorder="1" applyAlignment="1">
      <alignment vertical="top"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0" xfId="0" applyFont="1" applyBorder="1" applyAlignment="1">
      <alignment horizontal="center" vertical="center"/>
    </xf>
    <xf numFmtId="4" fontId="0" fillId="0" borderId="21" xfId="0" applyNumberFormat="1" applyFont="1" applyBorder="1" applyAlignment="1">
      <alignment horizontal="center" vertical="center"/>
    </xf>
    <xf numFmtId="4" fontId="0" fillId="0" borderId="10" xfId="0" applyNumberFormat="1" applyFont="1" applyBorder="1" applyAlignment="1">
      <alignment horizontal="center" vertical="center"/>
    </xf>
    <xf numFmtId="4" fontId="0" fillId="0" borderId="25" xfId="0" applyNumberFormat="1" applyFont="1" applyBorder="1" applyAlignment="1">
      <alignment horizontal="center" vertical="center"/>
    </xf>
    <xf numFmtId="4" fontId="0" fillId="0" borderId="16" xfId="0" applyNumberFormat="1"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1">
      <selection activeCell="H15" sqref="H15"/>
    </sheetView>
  </sheetViews>
  <sheetFormatPr defaultColWidth="9.140625" defaultRowHeight="12.75"/>
  <cols>
    <col min="1" max="1" width="30.57421875" style="0" customWidth="1"/>
    <col min="2" max="2" width="74.140625" style="0" customWidth="1"/>
    <col min="3" max="3" width="8.8515625" style="0" bestFit="1" customWidth="1"/>
    <col min="4" max="4" width="12.140625" style="0" customWidth="1"/>
    <col min="5" max="5" width="12.8515625" style="0" bestFit="1" customWidth="1"/>
  </cols>
  <sheetData>
    <row r="1" ht="20.25">
      <c r="A1" s="27" t="s">
        <v>29</v>
      </c>
    </row>
    <row r="2" s="6" customFormat="1" ht="13.5" thickBot="1"/>
    <row r="3" spans="1:5" ht="39" customHeight="1" thickBot="1">
      <c r="A3" s="21" t="s">
        <v>7</v>
      </c>
      <c r="B3" s="22" t="s">
        <v>6</v>
      </c>
      <c r="C3" s="4" t="s">
        <v>2</v>
      </c>
      <c r="D3" s="4" t="s">
        <v>0</v>
      </c>
      <c r="E3" s="5" t="s">
        <v>1</v>
      </c>
    </row>
    <row r="4" spans="1:5" ht="21" customHeight="1">
      <c r="A4" s="8" t="s">
        <v>8</v>
      </c>
      <c r="B4" s="28" t="s">
        <v>30</v>
      </c>
      <c r="C4" s="2">
        <v>1</v>
      </c>
      <c r="D4" s="10"/>
      <c r="E4" s="12">
        <f>C4*D4</f>
        <v>0</v>
      </c>
    </row>
    <row r="5" spans="1:5" ht="42" customHeight="1">
      <c r="A5" s="9" t="s">
        <v>9</v>
      </c>
      <c r="B5" s="25" t="s">
        <v>31</v>
      </c>
      <c r="C5" s="3">
        <v>1</v>
      </c>
      <c r="D5" s="11"/>
      <c r="E5" s="12">
        <f aca="true" t="shared" si="0" ref="E5:E20">C5*D5</f>
        <v>0</v>
      </c>
    </row>
    <row r="6" spans="1:5" ht="42" customHeight="1">
      <c r="A6" s="9" t="s">
        <v>10</v>
      </c>
      <c r="B6" s="25" t="s">
        <v>32</v>
      </c>
      <c r="C6" s="3">
        <v>1</v>
      </c>
      <c r="D6" s="11"/>
      <c r="E6" s="12">
        <f t="shared" si="0"/>
        <v>0</v>
      </c>
    </row>
    <row r="7" spans="1:5" ht="55.5" customHeight="1">
      <c r="A7" s="7" t="s">
        <v>11</v>
      </c>
      <c r="B7" s="25" t="s">
        <v>33</v>
      </c>
      <c r="C7" s="3">
        <v>1</v>
      </c>
      <c r="D7" s="11"/>
      <c r="E7" s="12">
        <f t="shared" si="0"/>
        <v>0</v>
      </c>
    </row>
    <row r="8" spans="1:5" ht="21" customHeight="1">
      <c r="A8" s="7" t="s">
        <v>12</v>
      </c>
      <c r="B8" s="13" t="s">
        <v>13</v>
      </c>
      <c r="C8" s="3">
        <v>1</v>
      </c>
      <c r="D8" s="11"/>
      <c r="E8" s="12">
        <f t="shared" si="0"/>
        <v>0</v>
      </c>
    </row>
    <row r="9" spans="1:5" ht="40.5" customHeight="1">
      <c r="A9" s="14" t="s">
        <v>14</v>
      </c>
      <c r="B9" s="23" t="s">
        <v>28</v>
      </c>
      <c r="C9" s="3">
        <v>1</v>
      </c>
      <c r="D9" s="11"/>
      <c r="E9" s="12">
        <f t="shared" si="0"/>
        <v>0</v>
      </c>
    </row>
    <row r="10" spans="1:5" ht="27.75" customHeight="1">
      <c r="A10" s="15" t="s">
        <v>15</v>
      </c>
      <c r="B10" s="23" t="s">
        <v>34</v>
      </c>
      <c r="C10" s="3">
        <v>1</v>
      </c>
      <c r="D10" s="11"/>
      <c r="E10" s="12">
        <f t="shared" si="0"/>
        <v>0</v>
      </c>
    </row>
    <row r="11" spans="1:5" ht="25.5" customHeight="1">
      <c r="A11" s="15" t="s">
        <v>16</v>
      </c>
      <c r="B11" s="23" t="s">
        <v>17</v>
      </c>
      <c r="C11" s="3">
        <v>15</v>
      </c>
      <c r="D11" s="11"/>
      <c r="E11" s="12">
        <f t="shared" si="0"/>
        <v>0</v>
      </c>
    </row>
    <row r="12" spans="1:5" ht="80.25" customHeight="1">
      <c r="A12" s="15" t="s">
        <v>19</v>
      </c>
      <c r="B12" s="23" t="s">
        <v>18</v>
      </c>
      <c r="C12" s="3">
        <v>1</v>
      </c>
      <c r="D12" s="11"/>
      <c r="E12" s="12">
        <f t="shared" si="0"/>
        <v>0</v>
      </c>
    </row>
    <row r="13" spans="1:5" ht="20.25" customHeight="1">
      <c r="A13" s="15" t="s">
        <v>20</v>
      </c>
      <c r="B13" s="23" t="s">
        <v>35</v>
      </c>
      <c r="C13" s="3">
        <v>1</v>
      </c>
      <c r="D13" s="11"/>
      <c r="E13" s="12">
        <f t="shared" si="0"/>
        <v>0</v>
      </c>
    </row>
    <row r="14" spans="1:5" ht="179.25" customHeight="1">
      <c r="A14" s="15" t="s">
        <v>21</v>
      </c>
      <c r="B14" s="23" t="s">
        <v>39</v>
      </c>
      <c r="C14" s="3">
        <v>16</v>
      </c>
      <c r="D14" s="11"/>
      <c r="E14" s="26">
        <f t="shared" si="0"/>
        <v>0</v>
      </c>
    </row>
    <row r="15" spans="1:5" ht="145.5" customHeight="1">
      <c r="A15" s="15" t="s">
        <v>22</v>
      </c>
      <c r="B15" s="24" t="s">
        <v>23</v>
      </c>
      <c r="C15" s="3">
        <v>16</v>
      </c>
      <c r="D15" s="11"/>
      <c r="E15" s="12">
        <f t="shared" si="0"/>
        <v>0</v>
      </c>
    </row>
    <row r="16" spans="1:5" ht="160.5" customHeight="1">
      <c r="A16" s="15" t="s">
        <v>24</v>
      </c>
      <c r="B16" s="24" t="s">
        <v>25</v>
      </c>
      <c r="C16" s="3">
        <v>16</v>
      </c>
      <c r="D16" s="11"/>
      <c r="E16" s="12">
        <f t="shared" si="0"/>
        <v>0</v>
      </c>
    </row>
    <row r="17" spans="1:5" ht="114.75">
      <c r="A17" s="32" t="s">
        <v>38</v>
      </c>
      <c r="B17" s="30" t="s">
        <v>40</v>
      </c>
      <c r="C17" s="34">
        <v>16</v>
      </c>
      <c r="D17" s="36"/>
      <c r="E17" s="38">
        <f t="shared" si="0"/>
        <v>0</v>
      </c>
    </row>
    <row r="18" spans="1:5" ht="120" customHeight="1">
      <c r="A18" s="33"/>
      <c r="B18" s="31" t="s">
        <v>41</v>
      </c>
      <c r="C18" s="35"/>
      <c r="D18" s="37"/>
      <c r="E18" s="39"/>
    </row>
    <row r="19" spans="1:5" ht="43.5" customHeight="1">
      <c r="A19" s="15" t="s">
        <v>26</v>
      </c>
      <c r="B19" s="29" t="s">
        <v>37</v>
      </c>
      <c r="C19" s="3">
        <v>1</v>
      </c>
      <c r="D19" s="11"/>
      <c r="E19" s="12">
        <f t="shared" si="0"/>
        <v>0</v>
      </c>
    </row>
    <row r="20" spans="1:5" ht="44.25" customHeight="1">
      <c r="A20" s="7" t="s">
        <v>27</v>
      </c>
      <c r="B20" s="25" t="s">
        <v>36</v>
      </c>
      <c r="C20" s="3">
        <v>1</v>
      </c>
      <c r="D20" s="3"/>
      <c r="E20" s="12">
        <f t="shared" si="0"/>
        <v>0</v>
      </c>
    </row>
    <row r="21" spans="3:5" ht="12.75">
      <c r="C21" s="1"/>
      <c r="D21" s="1"/>
      <c r="E21" s="1"/>
    </row>
    <row r="22" spans="2:5" s="16" customFormat="1" ht="15">
      <c r="B22" s="17" t="s">
        <v>3</v>
      </c>
      <c r="E22" s="18">
        <f>SUM(E4:E20)</f>
        <v>0</v>
      </c>
    </row>
    <row r="23" spans="2:5" s="16" customFormat="1" ht="15">
      <c r="B23" s="17" t="s">
        <v>4</v>
      </c>
      <c r="C23" s="19">
        <v>0.21</v>
      </c>
      <c r="E23" s="20">
        <f>E22*C23</f>
        <v>0</v>
      </c>
    </row>
    <row r="24" spans="2:5" s="16" customFormat="1" ht="15">
      <c r="B24" s="17" t="s">
        <v>5</v>
      </c>
      <c r="E24" s="20">
        <f>E22+E23</f>
        <v>0</v>
      </c>
    </row>
  </sheetData>
  <sheetProtection/>
  <mergeCells count="4">
    <mergeCell ref="A17:A18"/>
    <mergeCell ref="C17:C18"/>
    <mergeCell ref="D17:D18"/>
    <mergeCell ref="E17:E18"/>
  </mergeCells>
  <printOptions/>
  <pageMargins left="0.7874015748031497" right="0.7874015748031497" top="0.7874015748031497" bottom="0.7874015748031497"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MěÚ Šumperk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kunrtova</dc:creator>
  <cp:keywords/>
  <dc:description/>
  <cp:lastModifiedBy>tichy</cp:lastModifiedBy>
  <cp:lastPrinted>2013-06-28T06:16:27Z</cp:lastPrinted>
  <dcterms:created xsi:type="dcterms:W3CDTF">2013-05-06T08:05:25Z</dcterms:created>
  <dcterms:modified xsi:type="dcterms:W3CDTF">2013-06-28T06:17:05Z</dcterms:modified>
  <cp:category/>
  <cp:version/>
  <cp:contentType/>
  <cp:contentStatus/>
</cp:coreProperties>
</file>