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<sst xmlns="http://schemas.openxmlformats.org/spreadsheetml/2006/main" count="52" uniqueCount="41">
  <si>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P.Č.</t>
  </si>
  <si>
    <t>KCN</t>
  </si>
  <si>
    <t>Kód položky</t>
  </si>
  <si>
    <t>Figura</t>
  </si>
  <si>
    <t>MJ</t>
  </si>
  <si>
    <t>Popis položky</t>
  </si>
  <si>
    <t>Výkaz výměr</t>
  </si>
  <si>
    <t>ks</t>
  </si>
  <si>
    <t>á</t>
  </si>
  <si>
    <t>Postavené lešení ve výtahové šachtě pro montáž nového výtahu</t>
  </si>
  <si>
    <t>Odvoz a likvidace odpadu</t>
  </si>
  <si>
    <t>Zařízení staveniště + úhrada energii - elektřina + voda</t>
  </si>
  <si>
    <t>celkem</t>
  </si>
  <si>
    <t xml:space="preserve">Množství </t>
  </si>
  <si>
    <t xml:space="preserve">Cena </t>
  </si>
  <si>
    <t>jednotková</t>
  </si>
  <si>
    <t>Část: výtah</t>
  </si>
  <si>
    <t>POLOŽKOVÝ ROZPOČET</t>
  </si>
  <si>
    <t>Technologie nového výtahu</t>
  </si>
  <si>
    <t>Zpracoval: Ing. David Gřundil</t>
  </si>
  <si>
    <t>Objednatel: CIVIL PROJECTS s.r.o., Frýdek - Místek</t>
  </si>
  <si>
    <t>Projektová dokumentace skutečného stavu</t>
  </si>
  <si>
    <t>Doprava a přesun dílů</t>
  </si>
  <si>
    <t>Požární odolnost dveří dle PBŘ</t>
  </si>
  <si>
    <t>Projektant: Patrik Pavlásek</t>
  </si>
  <si>
    <t>Dodávka nového výtahu</t>
  </si>
  <si>
    <t xml:space="preserve">Výtahová strojovna - bez strojovny, rozvaděč umístěn v nejvyšším patře </t>
  </si>
  <si>
    <t xml:space="preserve">vedle šachetních dveří. </t>
  </si>
  <si>
    <t>Montáž výtahu o nosnosti 800 kg</t>
  </si>
  <si>
    <t>Objekt:Domov se zvláštním režimem pro osoby bez přístřeší,</t>
  </si>
  <si>
    <t>Datum: 2016</t>
  </si>
  <si>
    <t>ul. Vikýřovická, parc.č. st. 1763, Šumperk</t>
  </si>
  <si>
    <t>Nový výtah o nosnosti 800 kg, neprůchozí, 2 stanic, 2 nástupišť, zdvih 3 m.</t>
  </si>
  <si>
    <t>Kabina KOMAXIT RAL dle výběru, rozměr 1100 x 1650 x 2100 mm (šxhxv)</t>
  </si>
  <si>
    <t>Šachetní a kabinové dveře o světlosti 900 mm KOMAXIT RAL dle výběru</t>
  </si>
  <si>
    <t>Cena celkem za výtah bez DPH 15%</t>
  </si>
  <si>
    <t>DPH 15%</t>
  </si>
  <si>
    <t>Cena celkem za opravu s DPH 15%</t>
  </si>
  <si>
    <t xml:space="preserve">Zkoušky autorizovanou osobou po výměně výtahu, revize, cedulky, </t>
  </si>
  <si>
    <t>Měření hluku od výtahu</t>
  </si>
  <si>
    <t>GSM brána - výtahový komunikátor obsluhy výtahu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</si>
</sst>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_-* #,##0.000\ &quot;Kč&quot;_-;\-* #,##0.000\ &quot;Kč&quot;_-;_-* &quot;-&quot;??\ &quot;Kč&quot;_-;_-@_-"/>
    <numFmt numFmtId="167" formatCode="_-* #,##0.0000\ &quot;Kč&quot;_-;\-* #,##0.0000\ &quot;Kč&quot;_-;_-* &quot;-&quot;??\ &quot;Kč&quot;_-;_-@_-"/>
    <numFmt numFmtId="168" formatCode="_-* #,##0.00000\ &quot;Kč&quot;_-;\-* #,##0.00000\ &quot;Kč&quot;_-;_-* &quot;-&quot;??\ &quot;Kč&quot;_-;_-@_-"/>
    <numFmt numFmtId="169" formatCode="_-* #,##0.000000\ &quot;Kč&quot;_-;\-* #,##0.000000\ &quot;Kč&quot;_-;_-* &quot;-&quot;??\ &quot;Kč&quot;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i/>
      <sz val="6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8" fillId="0" borderId="0" xfId="38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44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4" fontId="9" fillId="0" borderId="20" xfId="38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0" xfId="0" applyBorder="1" applyAlignment="1">
      <alignment/>
    </xf>
    <xf numFmtId="44" fontId="9" fillId="0" borderId="22" xfId="38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44" fontId="9" fillId="0" borderId="25" xfId="38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0"/>
  <sheetViews>
    <sheetView tabSelected="1" zoomScale="200" zoomScaleNormal="200" zoomScalePageLayoutView="0" workbookViewId="0" topLeftCell="A14">
      <selection activeCell="D35" sqref="D35"/>
    </sheetView>
  </sheetViews>
  <sheetFormatPr defaultColWidth="9.140625" defaultRowHeight="12.75"/>
  <cols>
    <col min="1" max="1" width="4.00390625" style="0" customWidth="1"/>
    <col min="2" max="2" width="1.8515625" style="0" hidden="1" customWidth="1"/>
    <col min="3" max="3" width="2.421875" style="0" hidden="1" customWidth="1"/>
    <col min="6" max="6" width="27.28125" style="0" customWidth="1"/>
    <col min="7" max="7" width="2.140625" style="0" customWidth="1"/>
    <col min="8" max="8" width="7.57421875" style="0" customWidth="1"/>
    <col min="9" max="9" width="8.28125" style="0" customWidth="1"/>
    <col min="10" max="10" width="14.421875" style="0" customWidth="1"/>
  </cols>
  <sheetData>
    <row r="4" spans="1:9" s="3" customFormat="1" ht="12.75">
      <c r="A4" s="45" t="s">
        <v>17</v>
      </c>
      <c r="B4" s="45"/>
      <c r="C4" s="45"/>
      <c r="D4" s="45"/>
      <c r="E4" s="45"/>
      <c r="F4" s="45"/>
      <c r="G4" s="45"/>
      <c r="H4" s="45"/>
      <c r="I4" s="45"/>
    </row>
    <row r="5" ht="3" customHeight="1"/>
    <row r="6" spans="1:10" s="2" customFormat="1" ht="11.25">
      <c r="A6" s="44" t="s">
        <v>25</v>
      </c>
      <c r="B6" s="44"/>
      <c r="C6" s="44"/>
      <c r="D6" s="44"/>
      <c r="E6" s="44"/>
      <c r="F6" s="44"/>
      <c r="H6" s="48" t="s">
        <v>30</v>
      </c>
      <c r="I6" s="48"/>
      <c r="J6" s="48"/>
    </row>
    <row r="7" spans="1:10" s="2" customFormat="1" ht="11.25">
      <c r="A7" s="44" t="s">
        <v>29</v>
      </c>
      <c r="B7" s="44"/>
      <c r="C7" s="44"/>
      <c r="D7" s="44"/>
      <c r="E7" s="44"/>
      <c r="F7" s="44"/>
      <c r="H7" s="48" t="s">
        <v>24</v>
      </c>
      <c r="I7" s="48"/>
      <c r="J7" s="48"/>
    </row>
    <row r="8" spans="1:10" s="2" customFormat="1" ht="11.25">
      <c r="A8" s="36"/>
      <c r="B8" s="36"/>
      <c r="C8" s="36"/>
      <c r="D8" s="36" t="s">
        <v>31</v>
      </c>
      <c r="E8" s="36"/>
      <c r="F8" s="36"/>
      <c r="H8" s="37"/>
      <c r="I8" s="37"/>
      <c r="J8" s="37"/>
    </row>
    <row r="9" spans="1:10" s="2" customFormat="1" ht="11.25">
      <c r="A9" s="44" t="s">
        <v>16</v>
      </c>
      <c r="B9" s="48"/>
      <c r="C9" s="48"/>
      <c r="D9" s="48"/>
      <c r="E9" s="48"/>
      <c r="F9" s="48"/>
      <c r="H9" s="48" t="s">
        <v>19</v>
      </c>
      <c r="I9" s="48"/>
      <c r="J9" s="48"/>
    </row>
    <row r="10" s="2" customFormat="1" ht="2.25" customHeight="1"/>
    <row r="11" spans="1:8" s="2" customFormat="1" ht="11.25">
      <c r="A11" s="44" t="s">
        <v>20</v>
      </c>
      <c r="B11" s="44"/>
      <c r="C11" s="44"/>
      <c r="D11" s="44"/>
      <c r="E11" s="44"/>
      <c r="F11" s="44"/>
      <c r="G11" s="44"/>
      <c r="H11" s="44"/>
    </row>
    <row r="12" ht="3.75" customHeight="1">
      <c r="K12" s="2"/>
    </row>
    <row r="13" spans="1:11" s="14" customFormat="1" ht="14.25" customHeight="1">
      <c r="A13" s="17" t="s">
        <v>0</v>
      </c>
      <c r="B13" s="18" t="s">
        <v>1</v>
      </c>
      <c r="C13" s="18" t="s">
        <v>2</v>
      </c>
      <c r="D13" s="46" t="s">
        <v>5</v>
      </c>
      <c r="E13" s="46"/>
      <c r="F13" s="46"/>
      <c r="G13" s="18" t="s">
        <v>4</v>
      </c>
      <c r="H13" s="18" t="s">
        <v>13</v>
      </c>
      <c r="I13" s="18" t="s">
        <v>14</v>
      </c>
      <c r="J13" s="19" t="s">
        <v>14</v>
      </c>
      <c r="K13" s="16"/>
    </row>
    <row r="14" spans="1:11" s="15" customFormat="1" ht="15.75" customHeight="1">
      <c r="A14" s="20"/>
      <c r="B14" s="21"/>
      <c r="C14" s="21" t="s">
        <v>3</v>
      </c>
      <c r="D14" s="47" t="s">
        <v>6</v>
      </c>
      <c r="E14" s="47"/>
      <c r="F14" s="47"/>
      <c r="G14" s="21"/>
      <c r="H14" s="21" t="s">
        <v>12</v>
      </c>
      <c r="I14" s="21" t="s">
        <v>15</v>
      </c>
      <c r="J14" s="22" t="s">
        <v>12</v>
      </c>
      <c r="K14" s="16"/>
    </row>
    <row r="15" ht="9" customHeight="1">
      <c r="K15" s="2"/>
    </row>
    <row r="16" spans="1:11" s="1" customFormat="1" ht="11.25">
      <c r="A16" s="10">
        <v>1</v>
      </c>
      <c r="D16" s="38" t="s">
        <v>21</v>
      </c>
      <c r="E16" s="38"/>
      <c r="F16" s="38"/>
      <c r="G16" s="5" t="s">
        <v>7</v>
      </c>
      <c r="H16" s="9">
        <v>1</v>
      </c>
      <c r="I16" s="8">
        <v>0</v>
      </c>
      <c r="J16" s="12">
        <f>H16*I16</f>
        <v>0</v>
      </c>
      <c r="K16" s="2"/>
    </row>
    <row r="17" spans="1:11" s="1" customFormat="1" ht="3" customHeight="1">
      <c r="A17" s="10"/>
      <c r="D17" s="38"/>
      <c r="E17" s="38"/>
      <c r="F17" s="38"/>
      <c r="G17" s="5"/>
      <c r="H17" s="9"/>
      <c r="I17" s="8"/>
      <c r="J17" s="12"/>
      <c r="K17" s="2"/>
    </row>
    <row r="18" spans="1:11" s="1" customFormat="1" ht="11.25">
      <c r="A18" s="10">
        <v>2</v>
      </c>
      <c r="D18" s="38" t="s">
        <v>18</v>
      </c>
      <c r="E18" s="38"/>
      <c r="F18" s="38"/>
      <c r="G18" s="5" t="s">
        <v>7</v>
      </c>
      <c r="H18" s="9">
        <v>1</v>
      </c>
      <c r="I18" s="8">
        <v>0</v>
      </c>
      <c r="J18" s="12">
        <f>H18*I18</f>
        <v>0</v>
      </c>
      <c r="K18" s="2"/>
    </row>
    <row r="19" spans="1:11" s="1" customFormat="1" ht="3.75" customHeight="1" hidden="1">
      <c r="A19" s="10"/>
      <c r="D19" s="38"/>
      <c r="E19" s="38"/>
      <c r="F19" s="38"/>
      <c r="G19" s="5"/>
      <c r="H19" s="9"/>
      <c r="I19" s="8"/>
      <c r="J19" s="12"/>
      <c r="K19" s="2"/>
    </row>
    <row r="20" spans="1:11" s="1" customFormat="1" ht="10.5" customHeight="1">
      <c r="A20" s="10"/>
      <c r="D20" s="43" t="s">
        <v>32</v>
      </c>
      <c r="E20" s="42"/>
      <c r="F20" s="42"/>
      <c r="G20" s="5"/>
      <c r="H20" s="9"/>
      <c r="I20" s="8"/>
      <c r="J20" s="12"/>
      <c r="K20" s="2"/>
    </row>
    <row r="21" spans="1:11" s="1" customFormat="1" ht="11.25" customHeight="1">
      <c r="A21" s="10"/>
      <c r="D21" s="43" t="s">
        <v>33</v>
      </c>
      <c r="E21" s="43"/>
      <c r="F21" s="43"/>
      <c r="G21" s="5"/>
      <c r="J21" s="6"/>
      <c r="K21" s="2"/>
    </row>
    <row r="22" spans="1:11" s="1" customFormat="1" ht="11.25">
      <c r="A22" s="10"/>
      <c r="D22" s="41" t="s">
        <v>34</v>
      </c>
      <c r="E22" s="38"/>
      <c r="F22" s="38"/>
      <c r="G22" s="5"/>
      <c r="H22" s="9"/>
      <c r="I22" s="8"/>
      <c r="J22" s="12"/>
      <c r="K22" s="2"/>
    </row>
    <row r="23" spans="1:11" s="1" customFormat="1" ht="10.5" customHeight="1">
      <c r="A23" s="10"/>
      <c r="D23" s="43" t="s">
        <v>26</v>
      </c>
      <c r="E23" s="43"/>
      <c r="F23" s="43"/>
      <c r="G23" s="5"/>
      <c r="J23" s="6"/>
      <c r="K23" s="2"/>
    </row>
    <row r="24" spans="1:10" s="1" customFormat="1" ht="9.75">
      <c r="A24" s="10"/>
      <c r="D24" s="41" t="s">
        <v>27</v>
      </c>
      <c r="E24" s="41"/>
      <c r="F24" s="41"/>
      <c r="G24" s="5"/>
      <c r="J24" s="6"/>
    </row>
    <row r="25" spans="1:10" s="1" customFormat="1" ht="9.75">
      <c r="A25" s="10"/>
      <c r="D25" s="41" t="s">
        <v>23</v>
      </c>
      <c r="E25" s="41"/>
      <c r="F25" s="41"/>
      <c r="G25" s="5"/>
      <c r="J25" s="6"/>
    </row>
    <row r="26" spans="1:10" s="1" customFormat="1" ht="9.75">
      <c r="A26" s="10"/>
      <c r="D26" s="41"/>
      <c r="E26" s="41"/>
      <c r="F26" s="41"/>
      <c r="G26" s="5"/>
      <c r="J26" s="6"/>
    </row>
    <row r="27" spans="1:11" s="1" customFormat="1" ht="11.25" customHeight="1">
      <c r="A27" s="10">
        <v>3</v>
      </c>
      <c r="D27" s="42" t="s">
        <v>28</v>
      </c>
      <c r="E27" s="43"/>
      <c r="F27" s="43"/>
      <c r="G27" s="5" t="s">
        <v>8</v>
      </c>
      <c r="H27" s="9">
        <v>1</v>
      </c>
      <c r="I27" s="8">
        <v>0</v>
      </c>
      <c r="J27" s="12">
        <f aca="true" t="shared" si="0" ref="J27:J32">H27*I27</f>
        <v>0</v>
      </c>
      <c r="K27" s="2"/>
    </row>
    <row r="28" spans="1:10" s="1" customFormat="1" ht="12" customHeight="1">
      <c r="A28" s="10">
        <v>4</v>
      </c>
      <c r="D28" s="38" t="s">
        <v>22</v>
      </c>
      <c r="E28" s="38"/>
      <c r="F28" s="38"/>
      <c r="G28" s="5" t="s">
        <v>7</v>
      </c>
      <c r="H28" s="9">
        <v>1</v>
      </c>
      <c r="I28" s="8">
        <v>0</v>
      </c>
      <c r="J28" s="12">
        <f t="shared" si="0"/>
        <v>0</v>
      </c>
    </row>
    <row r="29" spans="1:10" s="1" customFormat="1" ht="11.25" customHeight="1">
      <c r="A29" s="10">
        <v>5</v>
      </c>
      <c r="D29" s="38" t="s">
        <v>9</v>
      </c>
      <c r="E29" s="38"/>
      <c r="F29" s="38"/>
      <c r="G29" s="5" t="s">
        <v>8</v>
      </c>
      <c r="H29" s="9">
        <v>1</v>
      </c>
      <c r="I29" s="8">
        <v>0</v>
      </c>
      <c r="J29" s="12">
        <f t="shared" si="0"/>
        <v>0</v>
      </c>
    </row>
    <row r="30" spans="1:10" s="1" customFormat="1" ht="11.25" customHeight="1">
      <c r="A30" s="10">
        <v>6</v>
      </c>
      <c r="D30" s="38" t="s">
        <v>10</v>
      </c>
      <c r="E30" s="38"/>
      <c r="F30" s="38"/>
      <c r="G30" s="5" t="s">
        <v>7</v>
      </c>
      <c r="H30" s="9">
        <v>1</v>
      </c>
      <c r="I30" s="8">
        <v>0</v>
      </c>
      <c r="J30" s="12">
        <f t="shared" si="0"/>
        <v>0</v>
      </c>
    </row>
    <row r="31" spans="1:10" s="1" customFormat="1" ht="11.25" customHeight="1">
      <c r="A31" s="10">
        <v>7</v>
      </c>
      <c r="D31" s="38" t="s">
        <v>11</v>
      </c>
      <c r="E31" s="38"/>
      <c r="F31" s="38"/>
      <c r="G31" s="5" t="s">
        <v>8</v>
      </c>
      <c r="H31" s="9">
        <v>1</v>
      </c>
      <c r="I31" s="8">
        <v>0</v>
      </c>
      <c r="J31" s="12">
        <f t="shared" si="0"/>
        <v>0</v>
      </c>
    </row>
    <row r="32" spans="1:10" s="1" customFormat="1" ht="11.25" customHeight="1">
      <c r="A32" s="10">
        <v>8</v>
      </c>
      <c r="D32" s="38" t="s">
        <v>38</v>
      </c>
      <c r="E32" s="38"/>
      <c r="F32" s="38"/>
      <c r="G32" s="5" t="s">
        <v>7</v>
      </c>
      <c r="H32" s="9">
        <v>1</v>
      </c>
      <c r="I32" s="8">
        <v>0</v>
      </c>
      <c r="J32" s="12">
        <f t="shared" si="0"/>
        <v>0</v>
      </c>
    </row>
    <row r="33" spans="1:10" s="1" customFormat="1" ht="11.25" customHeight="1">
      <c r="A33" s="10">
        <v>9</v>
      </c>
      <c r="D33" s="38" t="s">
        <v>39</v>
      </c>
      <c r="E33" s="38"/>
      <c r="F33" s="38"/>
      <c r="G33" s="5" t="s">
        <v>7</v>
      </c>
      <c r="H33" s="9">
        <v>1</v>
      </c>
      <c r="I33" s="8">
        <v>0</v>
      </c>
      <c r="J33" s="12">
        <f>H33*I33</f>
        <v>0</v>
      </c>
    </row>
    <row r="34" spans="1:10" s="1" customFormat="1" ht="11.25" customHeight="1">
      <c r="A34" s="10">
        <v>10</v>
      </c>
      <c r="D34" s="38" t="s">
        <v>40</v>
      </c>
      <c r="E34" s="38"/>
      <c r="F34" s="38"/>
      <c r="G34" s="5" t="s">
        <v>7</v>
      </c>
      <c r="H34" s="9">
        <v>1</v>
      </c>
      <c r="I34" s="8">
        <v>0</v>
      </c>
      <c r="J34" s="12">
        <f>H34*I34</f>
        <v>0</v>
      </c>
    </row>
    <row r="35" spans="1:10" s="4" customFormat="1" ht="11.25">
      <c r="A35" s="10"/>
      <c r="D35" s="13"/>
      <c r="G35" s="7"/>
      <c r="I35" s="35"/>
      <c r="J35" s="13"/>
    </row>
    <row r="36" spans="1:12" s="4" customFormat="1" ht="11.25">
      <c r="A36" s="10"/>
      <c r="D36" s="23" t="s">
        <v>12</v>
      </c>
      <c r="E36" s="24"/>
      <c r="F36" s="25"/>
      <c r="G36" s="24"/>
      <c r="H36" s="24"/>
      <c r="I36" s="24"/>
      <c r="J36" s="26">
        <f>J16+J17+J18+J19+J37+J22+J28+J29+J30+J31+J32+J27+J20</f>
        <v>0</v>
      </c>
      <c r="L36" s="11"/>
    </row>
    <row r="37" s="4" customFormat="1" ht="11.25">
      <c r="J37" s="13"/>
    </row>
    <row r="38" spans="4:10" ht="12.75">
      <c r="D38" s="39" t="s">
        <v>35</v>
      </c>
      <c r="E38" s="40"/>
      <c r="F38" s="40"/>
      <c r="G38" s="27"/>
      <c r="H38" s="27"/>
      <c r="I38" s="27"/>
      <c r="J38" s="28">
        <f>J36</f>
        <v>0</v>
      </c>
    </row>
    <row r="39" spans="4:10" ht="12.75">
      <c r="D39" s="29" t="s">
        <v>36</v>
      </c>
      <c r="E39" s="30"/>
      <c r="F39" s="30"/>
      <c r="G39" s="30"/>
      <c r="H39" s="30"/>
      <c r="I39" s="30"/>
      <c r="J39" s="31">
        <f>J38*15%</f>
        <v>0</v>
      </c>
    </row>
    <row r="40" spans="4:10" ht="12.75">
      <c r="D40" s="32" t="s">
        <v>37</v>
      </c>
      <c r="E40" s="33"/>
      <c r="F40" s="33"/>
      <c r="G40" s="33"/>
      <c r="H40" s="33"/>
      <c r="I40" s="33"/>
      <c r="J40" s="34">
        <f>J39+J38</f>
        <v>0</v>
      </c>
    </row>
  </sheetData>
  <sheetProtection/>
  <mergeCells count="30">
    <mergeCell ref="D34:F34"/>
    <mergeCell ref="A4:I4"/>
    <mergeCell ref="A6:F6"/>
    <mergeCell ref="A7:F7"/>
    <mergeCell ref="D16:F16"/>
    <mergeCell ref="D13:F13"/>
    <mergeCell ref="D14:F14"/>
    <mergeCell ref="H6:J6"/>
    <mergeCell ref="H7:J7"/>
    <mergeCell ref="H9:J9"/>
    <mergeCell ref="A9:F9"/>
    <mergeCell ref="D23:F23"/>
    <mergeCell ref="D24:F24"/>
    <mergeCell ref="D20:F20"/>
    <mergeCell ref="D21:F21"/>
    <mergeCell ref="D22:F22"/>
    <mergeCell ref="A11:H11"/>
    <mergeCell ref="D17:F17"/>
    <mergeCell ref="D18:F18"/>
    <mergeCell ref="D19:F19"/>
    <mergeCell ref="D29:F29"/>
    <mergeCell ref="D38:F38"/>
    <mergeCell ref="D30:F30"/>
    <mergeCell ref="D31:F31"/>
    <mergeCell ref="D32:F32"/>
    <mergeCell ref="D25:F25"/>
    <mergeCell ref="D26:F26"/>
    <mergeCell ref="D27:F27"/>
    <mergeCell ref="D28:F28"/>
    <mergeCell ref="D33:F3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&amp;L&amp;G</oddHeader>
    <oddFooter>&amp;R&amp;8strana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NOVALIFT,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Pavlásek</dc:creator>
  <cp:keywords/>
  <dc:description/>
  <cp:lastModifiedBy>Petr Lanc</cp:lastModifiedBy>
  <cp:lastPrinted>2013-04-03T09:50:32Z</cp:lastPrinted>
  <dcterms:created xsi:type="dcterms:W3CDTF">2010-05-04T05:59:14Z</dcterms:created>
  <dcterms:modified xsi:type="dcterms:W3CDTF">2017-02-03T11:47:36Z</dcterms:modified>
  <cp:category/>
  <cp:version/>
  <cp:contentType/>
  <cp:contentStatus/>
</cp:coreProperties>
</file>