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52" windowHeight="117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'List1'!$A$1:$E$42</definedName>
  </definedNames>
  <calcPr fullCalcOnLoad="1"/>
</workbook>
</file>

<file path=xl/sharedStrings.xml><?xml version="1.0" encoding="utf-8"?>
<sst xmlns="http://schemas.openxmlformats.org/spreadsheetml/2006/main" count="39" uniqueCount="37">
  <si>
    <t>Výrobce a typ</t>
  </si>
  <si>
    <t>specifikace</t>
  </si>
  <si>
    <t>množství</t>
  </si>
  <si>
    <t>Jednotková cena bez DPH</t>
  </si>
  <si>
    <t>Celkem cena bez DPH</t>
  </si>
  <si>
    <t>CELKEM bez DPH:</t>
  </si>
  <si>
    <t>DPH:</t>
  </si>
  <si>
    <t>CELKEM vč. DPH:</t>
  </si>
  <si>
    <t>polohovatelný držák pro surroundy</t>
  </si>
  <si>
    <t>demontáž/montáž plátna</t>
  </si>
  <si>
    <t>Výkaz výměr</t>
  </si>
  <si>
    <t>akustická stěna oddělující reproduktory za plátnem od sálu; možno nahradit pseudo baffle wall kolem repro za plátnem</t>
  </si>
  <si>
    <t>nástěnný držák pro boční surround subbasy</t>
  </si>
  <si>
    <t>DAC pro analog zesilovače, 32 kanálů, 256 kanálová digitální sběrnice kompatibilní s procesorem</t>
  </si>
  <si>
    <t>dvoupás. bi-amp systém 2x15"+1.5", LF min 800W, HF min 80W,  30Hz-20kHz, vyzařovací char. 90x50, 8Ω HF, 4Ω LF, max SPL 130dB (136dB peak)</t>
  </si>
  <si>
    <t>subwoofer za plátno, 2x18", 2400W continuous program power, 4800W peak, max SPL 131dB (137dB peak), frekvenční rozsah od 22Hz</t>
  </si>
  <si>
    <t>zesilovač 2 x 1200W/4Ohm, 2 x 650W/8Ohm, 2U, DSP, Crossover, limiter, delay, EQ, LCD, možnost externího řízení, 8,6kg</t>
  </si>
  <si>
    <t>úprava podlážek pro repro za plátnem</t>
  </si>
  <si>
    <t>doprava</t>
  </si>
  <si>
    <t>spojovací a instalační materiál</t>
  </si>
  <si>
    <t>zaškolení obsluhy</t>
  </si>
  <si>
    <t>reprokabel, kroucená dvoulinka kruhového průřezu, černá, 2x2,5mm, FRNC</t>
  </si>
  <si>
    <t>reprokabel, kroucená dvoulinka kruhového průřezu, černá, 2x4mm, FRNC</t>
  </si>
  <si>
    <t>reprokabel, kroucená dvoulinka kruhového průřezu, černá, 4x4mm, FRNC</t>
  </si>
  <si>
    <t>propopjení komponent v rámci racku analogovou a digitální signálovou kabeláží</t>
  </si>
  <si>
    <t>DCI certifikovaný kino audio processor pro zpracování min 40 kanálového objektového zvuku pro kino, vestavěné rozhraní pro 256 kanálovou digiální audio sběrnici. Podpora Dolby ATMOS, Dolby 7.1, 5.1; licence na Dolby ATMOS</t>
  </si>
  <si>
    <t>zesilovač 2x 300W/4Ω/8Ω/70/100V, 2U, power factor correction napájecí zdroj, analog vstupy, SNR &gt; 108 dB, THD připlném vybuzení max 0.35%, damping factor &gt;1000, max hlučnost 47dB</t>
  </si>
  <si>
    <t>zesilovač 2x 600W/4Ω/8Ω/70/100V, 2U, power factor correction napájecí zdroj, analog vstupy, SNR &gt; 108 dB, THD připlném vybuzení max 0.35%, damping factor &gt;1000, max hlučnost 47dB</t>
  </si>
  <si>
    <t>zesilovač 8x 300W/4Ω/8Ω/70/100V, 2U, power factor correction napájecí zdroj, analog vstupy, SNR &gt; 108 dB, THD připlném vybuzení max 0.35%, damping factor &gt;1000, max hlučnost 47dB</t>
  </si>
  <si>
    <t>zesilovač 4x 300W/4Ω/8Ω/70/100V, 2U, power factor correction napájecí zdroj, analog vstupy, SNR &gt; 108 dB, THD připlném vybuzení max 0.35%, damping factor &gt;1000, max hlučnost 47dB</t>
  </si>
  <si>
    <t>42U 19" rackový stojan 600x600mm, plechový s prosklennými dveřmi, včetně rozvodu napájení, koleček a všeho příslušenství</t>
  </si>
  <si>
    <t>pronájem lešení</t>
  </si>
  <si>
    <t>kompletní montáž, napojení na stávající DCI zařízení a zprovoznění zařízení</t>
  </si>
  <si>
    <t>boční/stropní surround; dvoupás. systém, 250W/8ohm, 10" LF + 1,5" HF, 110º × 60º asymetrická horna, citlivost 94dB free field, bez držáků, hmotnost max 10kg</t>
  </si>
  <si>
    <t>boční/stropní surround; dvoupás. systém, 350W/8ohm, 10" LF + 1,5" HF, 110º × 60º asymetrická horna, citlivost 97dB free field, bez držáků , hmotnost max 12kg</t>
  </si>
  <si>
    <t>surround boční 1. řada od plátna; třípás. systém, 350W, 34Hz-20kHz (-10dB), 15"LF + 1,5" HF + 1" HF, dvojitá asymetrická horna 25-40/70-90°,, citlivost 99dB free field,  THX, bez držáků, hmotnost max 30kg</t>
  </si>
  <si>
    <t>surround subwoofer, 18", 300W/ 8Ω, citlivost 100dB (1W/1m), fekvenční rozsah 28Hz - 500Hz, max 52kg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</si>
</sst>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#,##0\ &quot;Kč&quot;"/>
    <numFmt numFmtId="166" formatCode="#,##0.00\ &quot;Kč&quot;"/>
    <numFmt numFmtId="167" formatCode="_-* #,##0\ &quot;Kč&quot;_-;\-* #,##0\ &quot;Kč&quot;_-;_-* &quot;-&quot;??\ &quot;Kč&quot;_-;_-@_-"/>
    <numFmt numFmtId="168" formatCode="_-* #,##0.00\ [$Kč-405]_-;\-* #,##0.00\ [$Kč-405]_-;_-* &quot;-&quot;??\ [$Kč-405]_-;_-@_-"/>
    <numFmt numFmtId="169" formatCode="_-* #,##0&quot; Kč&quot;_-;\-* #,##0&quot; Kč&quot;_-;_-* \-??&quot; Kč&quot;_-;_-@_-"/>
    <numFmt numFmtId="170" formatCode="#,##0&quot; Kč&quot;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14" fontId="26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166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26" fillId="0" borderId="0" xfId="0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39" applyFont="1" applyBorder="1" applyAlignment="1">
      <alignment/>
    </xf>
    <xf numFmtId="0" fontId="0" fillId="0" borderId="10" xfId="0" applyBorder="1" applyAlignment="1">
      <alignment wrapText="1"/>
    </xf>
    <xf numFmtId="44" fontId="26" fillId="0" borderId="10" xfId="39" applyFont="1" applyBorder="1" applyAlignment="1">
      <alignment/>
    </xf>
    <xf numFmtId="44" fontId="0" fillId="0" borderId="10" xfId="39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7" fillId="0" borderId="0" xfId="36" applyAlignment="1" applyProtection="1">
      <alignment/>
      <protection/>
    </xf>
    <xf numFmtId="0" fontId="46" fillId="0" borderId="0" xfId="0" applyFont="1" applyAlignment="1">
      <alignment/>
    </xf>
    <xf numFmtId="44" fontId="0" fillId="0" borderId="10" xfId="39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39" applyFont="1" applyFill="1" applyBorder="1" applyAlignment="1">
      <alignment/>
    </xf>
    <xf numFmtId="0" fontId="47" fillId="0" borderId="0" xfId="0" applyFont="1" applyAlignment="1">
      <alignment wrapText="1"/>
    </xf>
    <xf numFmtId="0" fontId="0" fillId="0" borderId="0" xfId="0" applyAlignment="1">
      <alignment horizontal="right"/>
    </xf>
    <xf numFmtId="166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2.7109375" style="0" bestFit="1" customWidth="1"/>
    <col min="2" max="2" width="55.00390625" style="0" customWidth="1"/>
    <col min="3" max="3" width="9.00390625" style="0" bestFit="1" customWidth="1"/>
    <col min="4" max="4" width="23.8515625" style="0" bestFit="1" customWidth="1"/>
    <col min="5" max="5" width="29.421875" style="0" bestFit="1" customWidth="1"/>
    <col min="6" max="6" width="16.57421875" style="0" bestFit="1" customWidth="1"/>
    <col min="7" max="7" width="7.57421875" style="0" bestFit="1" customWidth="1"/>
  </cols>
  <sheetData>
    <row r="1" spans="3:6" ht="18">
      <c r="C1" s="1"/>
      <c r="F1" s="3"/>
    </row>
    <row r="2" spans="1:6" ht="15">
      <c r="A2" s="9" t="s">
        <v>10</v>
      </c>
      <c r="B2" s="10"/>
      <c r="E2" s="10"/>
      <c r="F2" s="7"/>
    </row>
    <row r="3" spans="5:6" ht="14.25">
      <c r="E3" s="21"/>
      <c r="F3" s="8"/>
    </row>
    <row r="4" spans="1:5" ht="14.25">
      <c r="A4" s="11"/>
      <c r="B4" s="10"/>
      <c r="E4" s="12"/>
    </row>
    <row r="5" spans="1:8" ht="14.25">
      <c r="A5" s="19"/>
      <c r="G5" s="4"/>
      <c r="H5" s="5"/>
    </row>
    <row r="6" spans="1:8" ht="14.25">
      <c r="A6" s="19"/>
      <c r="G6" s="4"/>
      <c r="H6" s="5"/>
    </row>
    <row r="7" spans="1:6" ht="14.2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5"/>
    </row>
    <row r="8" spans="1:6" ht="57">
      <c r="A8" s="16"/>
      <c r="B8" s="16" t="s">
        <v>25</v>
      </c>
      <c r="C8" s="14">
        <v>1</v>
      </c>
      <c r="D8" s="15"/>
      <c r="E8" s="15">
        <f>D8*C8</f>
        <v>0</v>
      </c>
      <c r="F8" s="5"/>
    </row>
    <row r="9" spans="1:6" ht="28.5">
      <c r="A9" s="16"/>
      <c r="B9" s="16" t="s">
        <v>13</v>
      </c>
      <c r="C9" s="14">
        <v>1</v>
      </c>
      <c r="D9" s="18"/>
      <c r="E9" s="15">
        <f>D9*C9</f>
        <v>0</v>
      </c>
      <c r="F9" s="5"/>
    </row>
    <row r="10" spans="1:6" ht="42.75">
      <c r="A10" s="14"/>
      <c r="B10" s="16" t="s">
        <v>14</v>
      </c>
      <c r="C10" s="24">
        <v>5</v>
      </c>
      <c r="D10" s="15"/>
      <c r="E10" s="15">
        <f>D10*C10</f>
        <v>0</v>
      </c>
      <c r="F10" s="5"/>
    </row>
    <row r="11" spans="1:6" ht="28.5">
      <c r="A11" s="14"/>
      <c r="B11" s="16" t="s">
        <v>11</v>
      </c>
      <c r="C11" s="24">
        <v>1</v>
      </c>
      <c r="D11" s="23"/>
      <c r="E11" s="23">
        <f>D11*C11</f>
        <v>0</v>
      </c>
      <c r="F11" s="5"/>
    </row>
    <row r="12" spans="1:6" ht="42.75">
      <c r="A12" s="20"/>
      <c r="B12" s="16" t="s">
        <v>15</v>
      </c>
      <c r="C12" s="14">
        <v>3</v>
      </c>
      <c r="D12" s="25"/>
      <c r="E12" s="23">
        <f aca="true" t="shared" si="0" ref="E12:E20">D12*C12</f>
        <v>0</v>
      </c>
      <c r="F12" s="5"/>
    </row>
    <row r="13" spans="1:6" ht="28.5">
      <c r="A13" s="16"/>
      <c r="B13" s="16" t="s">
        <v>36</v>
      </c>
      <c r="C13" s="14">
        <v>2</v>
      </c>
      <c r="D13" s="25"/>
      <c r="E13" s="23">
        <f t="shared" si="0"/>
        <v>0</v>
      </c>
      <c r="F13" s="5"/>
    </row>
    <row r="14" spans="1:6" ht="14.25">
      <c r="A14" s="14"/>
      <c r="B14" s="16" t="s">
        <v>12</v>
      </c>
      <c r="C14" s="14">
        <v>2</v>
      </c>
      <c r="D14" s="15"/>
      <c r="E14" s="23">
        <f t="shared" si="0"/>
        <v>0</v>
      </c>
      <c r="F14" s="5"/>
    </row>
    <row r="15" spans="1:6" ht="57">
      <c r="A15" s="14"/>
      <c r="B15" s="26" t="s">
        <v>35</v>
      </c>
      <c r="C15" s="14">
        <v>2</v>
      </c>
      <c r="D15" s="15"/>
      <c r="E15" s="23">
        <f t="shared" si="0"/>
        <v>0</v>
      </c>
      <c r="F15" s="5"/>
    </row>
    <row r="16" spans="1:6" ht="14.25">
      <c r="A16" s="16"/>
      <c r="B16" s="16" t="s">
        <v>8</v>
      </c>
      <c r="C16" s="14">
        <v>2</v>
      </c>
      <c r="D16" s="15"/>
      <c r="E16" s="23">
        <f t="shared" si="0"/>
        <v>0</v>
      </c>
      <c r="F16" s="5"/>
    </row>
    <row r="17" spans="1:6" ht="42.75">
      <c r="A17" s="14"/>
      <c r="B17" s="16" t="s">
        <v>34</v>
      </c>
      <c r="C17" s="14">
        <v>18</v>
      </c>
      <c r="D17" s="15"/>
      <c r="E17" s="23">
        <f t="shared" si="0"/>
        <v>0</v>
      </c>
      <c r="F17" s="5"/>
    </row>
    <row r="18" spans="1:6" ht="14.25">
      <c r="A18" s="16"/>
      <c r="B18" s="16" t="s">
        <v>8</v>
      </c>
      <c r="C18" s="14">
        <v>18</v>
      </c>
      <c r="D18" s="15"/>
      <c r="E18" s="23">
        <f t="shared" si="0"/>
        <v>0</v>
      </c>
      <c r="F18" s="5"/>
    </row>
    <row r="19" spans="1:6" ht="42.75">
      <c r="A19" s="16"/>
      <c r="B19" s="16" t="s">
        <v>33</v>
      </c>
      <c r="C19" s="14">
        <v>16</v>
      </c>
      <c r="D19" s="18"/>
      <c r="E19" s="23">
        <f t="shared" si="0"/>
        <v>0</v>
      </c>
      <c r="F19" s="5"/>
    </row>
    <row r="20" spans="1:6" ht="14.25">
      <c r="A20" s="16"/>
      <c r="B20" s="16" t="s">
        <v>8</v>
      </c>
      <c r="C20" s="14">
        <v>16</v>
      </c>
      <c r="D20" s="15"/>
      <c r="E20" s="23">
        <f t="shared" si="0"/>
        <v>0</v>
      </c>
      <c r="F20" s="5"/>
    </row>
    <row r="21" spans="1:6" ht="28.5">
      <c r="A21" s="20"/>
      <c r="B21" s="16" t="s">
        <v>16</v>
      </c>
      <c r="C21" s="14">
        <v>4</v>
      </c>
      <c r="D21" s="23"/>
      <c r="E21" s="23">
        <f>D21*C21</f>
        <v>0</v>
      </c>
      <c r="F21" s="5"/>
    </row>
    <row r="22" spans="1:8" ht="42.75">
      <c r="A22" s="16"/>
      <c r="B22" s="16" t="s">
        <v>26</v>
      </c>
      <c r="C22" s="14">
        <v>2</v>
      </c>
      <c r="D22" s="18"/>
      <c r="E22" s="23">
        <f>D22*C22</f>
        <v>0</v>
      </c>
      <c r="F22" s="5"/>
      <c r="G22" s="29"/>
      <c r="H22" s="29"/>
    </row>
    <row r="23" spans="1:8" ht="42.75">
      <c r="A23" s="16"/>
      <c r="B23" s="16" t="s">
        <v>27</v>
      </c>
      <c r="C23" s="14">
        <v>2</v>
      </c>
      <c r="D23" s="15"/>
      <c r="E23" s="15">
        <f>D23*C23</f>
        <v>0</v>
      </c>
      <c r="F23" s="5"/>
      <c r="G23" s="29"/>
      <c r="H23" s="29"/>
    </row>
    <row r="24" spans="1:8" ht="42.75">
      <c r="A24" s="16"/>
      <c r="B24" s="16" t="s">
        <v>28</v>
      </c>
      <c r="C24" s="14">
        <v>3</v>
      </c>
      <c r="D24" s="23"/>
      <c r="E24" s="15">
        <f>D24*C24</f>
        <v>0</v>
      </c>
      <c r="F24" s="5"/>
      <c r="G24" s="29"/>
      <c r="H24" s="29"/>
    </row>
    <row r="25" spans="1:8" ht="42.75">
      <c r="A25" s="16"/>
      <c r="B25" s="16" t="s">
        <v>29</v>
      </c>
      <c r="C25" s="14">
        <v>3</v>
      </c>
      <c r="D25" s="23"/>
      <c r="E25" s="15">
        <f>D25*C25</f>
        <v>0</v>
      </c>
      <c r="F25" s="5"/>
      <c r="G25" s="29"/>
      <c r="H25" s="29"/>
    </row>
    <row r="26" spans="1:8" ht="28.5">
      <c r="A26" s="16"/>
      <c r="B26" s="16" t="s">
        <v>21</v>
      </c>
      <c r="C26" s="14">
        <v>1200</v>
      </c>
      <c r="D26" s="23"/>
      <c r="E26" s="15">
        <f aca="true" t="shared" si="1" ref="E26:E34">D26*C26</f>
        <v>0</v>
      </c>
      <c r="F26" s="5"/>
      <c r="G26" s="29"/>
      <c r="H26" s="29"/>
    </row>
    <row r="27" spans="1:8" ht="28.5">
      <c r="A27" s="16"/>
      <c r="B27" s="16" t="s">
        <v>22</v>
      </c>
      <c r="C27" s="14">
        <v>200</v>
      </c>
      <c r="D27" s="18"/>
      <c r="E27" s="15">
        <f t="shared" si="1"/>
        <v>0</v>
      </c>
      <c r="F27" s="5"/>
      <c r="G27" s="27"/>
      <c r="H27" s="27"/>
    </row>
    <row r="28" spans="1:8" ht="28.5">
      <c r="A28" s="16"/>
      <c r="B28" s="16" t="s">
        <v>23</v>
      </c>
      <c r="C28" s="14">
        <v>300</v>
      </c>
      <c r="D28" s="18"/>
      <c r="E28" s="23">
        <f t="shared" si="1"/>
        <v>0</v>
      </c>
      <c r="F28" s="5"/>
      <c r="G28" s="27"/>
      <c r="H28" s="27"/>
    </row>
    <row r="29" spans="1:8" ht="28.5">
      <c r="A29" s="16"/>
      <c r="B29" s="16" t="s">
        <v>24</v>
      </c>
      <c r="C29" s="14">
        <v>1</v>
      </c>
      <c r="D29" s="18"/>
      <c r="E29" s="23">
        <f t="shared" si="1"/>
        <v>0</v>
      </c>
      <c r="F29" s="5"/>
      <c r="G29" s="27"/>
      <c r="H29" s="27"/>
    </row>
    <row r="30" spans="1:8" ht="28.5">
      <c r="A30" s="16"/>
      <c r="B30" s="16" t="s">
        <v>30</v>
      </c>
      <c r="C30" s="14">
        <v>1</v>
      </c>
      <c r="D30" s="18"/>
      <c r="E30" s="23">
        <f t="shared" si="1"/>
        <v>0</v>
      </c>
      <c r="F30" s="5"/>
      <c r="G30" s="27"/>
      <c r="H30" s="27"/>
    </row>
    <row r="31" spans="1:8" ht="14.25">
      <c r="A31" s="16"/>
      <c r="B31" s="16" t="s">
        <v>17</v>
      </c>
      <c r="C31" s="14">
        <v>1</v>
      </c>
      <c r="D31" s="18"/>
      <c r="E31" s="23">
        <f t="shared" si="1"/>
        <v>0</v>
      </c>
      <c r="G31" s="27"/>
      <c r="H31" s="28"/>
    </row>
    <row r="32" spans="1:8" ht="14.25">
      <c r="A32" s="14"/>
      <c r="B32" s="16" t="s">
        <v>19</v>
      </c>
      <c r="C32" s="14">
        <v>1</v>
      </c>
      <c r="D32" s="15"/>
      <c r="E32" s="15">
        <f t="shared" si="1"/>
        <v>0</v>
      </c>
      <c r="H32" s="5"/>
    </row>
    <row r="33" spans="1:8" ht="14.25">
      <c r="A33" s="14"/>
      <c r="B33" s="22" t="s">
        <v>31</v>
      </c>
      <c r="C33" s="14">
        <v>1</v>
      </c>
      <c r="D33" s="15"/>
      <c r="E33" s="15">
        <f t="shared" si="1"/>
        <v>0</v>
      </c>
      <c r="H33" s="5"/>
    </row>
    <row r="34" spans="1:8" ht="14.25">
      <c r="A34" s="20"/>
      <c r="B34" s="20" t="s">
        <v>9</v>
      </c>
      <c r="C34" s="14">
        <v>1</v>
      </c>
      <c r="D34" s="15"/>
      <c r="E34" s="15">
        <f t="shared" si="1"/>
        <v>0</v>
      </c>
      <c r="H34" s="5"/>
    </row>
    <row r="35" spans="1:8" ht="28.5">
      <c r="A35" s="14"/>
      <c r="B35" s="16" t="s">
        <v>32</v>
      </c>
      <c r="C35" s="14">
        <v>1</v>
      </c>
      <c r="D35" s="15"/>
      <c r="E35" s="15">
        <f>D35*C35</f>
        <v>0</v>
      </c>
      <c r="H35" s="6"/>
    </row>
    <row r="36" spans="1:8" ht="14.25">
      <c r="A36" s="14"/>
      <c r="B36" s="14" t="s">
        <v>20</v>
      </c>
      <c r="C36" s="14">
        <v>1</v>
      </c>
      <c r="D36" s="25"/>
      <c r="E36" s="23">
        <f>D36*C36</f>
        <v>0</v>
      </c>
      <c r="H36" s="6"/>
    </row>
    <row r="37" spans="1:5" ht="14.25">
      <c r="A37" s="14"/>
      <c r="B37" s="14" t="s">
        <v>18</v>
      </c>
      <c r="C37" s="14">
        <v>1</v>
      </c>
      <c r="D37" s="15"/>
      <c r="E37" s="23">
        <f>D37*C37</f>
        <v>0</v>
      </c>
    </row>
    <row r="38" spans="4:5" ht="14.25">
      <c r="D38" s="13" t="s">
        <v>5</v>
      </c>
      <c r="E38" s="17">
        <f>SUM(E8:E37)</f>
        <v>0</v>
      </c>
    </row>
    <row r="39" spans="4:5" ht="14.25">
      <c r="D39" s="13" t="s">
        <v>6</v>
      </c>
      <c r="E39" s="17">
        <f>E38*0.21</f>
        <v>0</v>
      </c>
    </row>
    <row r="40" spans="4:5" ht="14.25">
      <c r="D40" s="13" t="s">
        <v>7</v>
      </c>
      <c r="E40" s="17">
        <f>E38*1.21</f>
        <v>0</v>
      </c>
    </row>
    <row r="55" spans="9:11" ht="14.25">
      <c r="I55" s="30"/>
      <c r="J55" s="30"/>
      <c r="K55" s="30"/>
    </row>
    <row r="56" spans="9:11" ht="14.25">
      <c r="I56" s="30"/>
      <c r="J56" s="30"/>
      <c r="K56" s="30"/>
    </row>
    <row r="57" spans="9:11" ht="14.25">
      <c r="I57" s="30"/>
      <c r="J57" s="30"/>
      <c r="K57" s="30"/>
    </row>
    <row r="58" spans="9:11" ht="14.25">
      <c r="I58" s="30"/>
      <c r="J58" s="30"/>
      <c r="K58" s="30"/>
    </row>
    <row r="59" spans="9:11" ht="14.25">
      <c r="I59" s="2"/>
      <c r="J59" s="2"/>
      <c r="K59" s="2"/>
    </row>
    <row r="78" ht="16.5" customHeight="1"/>
    <row r="79" ht="16.5" customHeight="1"/>
  </sheetData>
  <sheetProtection/>
  <mergeCells count="4">
    <mergeCell ref="I58:K58"/>
    <mergeCell ref="I55:K55"/>
    <mergeCell ref="I56:K56"/>
    <mergeCell ref="I57:K57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matej.sborovy</dc:creator>
  <cp:keywords/>
  <dc:description/>
  <cp:lastModifiedBy>Sborový Matěj | AudioMaster</cp:lastModifiedBy>
  <cp:lastPrinted>2015-12-29T14:20:25Z</cp:lastPrinted>
  <dcterms:created xsi:type="dcterms:W3CDTF">2011-06-02T09:42:44Z</dcterms:created>
  <dcterms:modified xsi:type="dcterms:W3CDTF">2017-10-25T15:11:43Z</dcterms:modified>
  <cp:category/>
  <cp:version/>
  <cp:contentType/>
  <cp:contentStatus/>
</cp:coreProperties>
</file>