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40" windowHeight="13995" tabRatio="931" activeTab="6"/>
  </bookViews>
  <sheets>
    <sheet name="Rekapitulace" sheetId="1" r:id="rId1"/>
    <sheet name="Okruh A" sheetId="2" r:id="rId2"/>
    <sheet name="Okruh B" sheetId="3" r:id="rId3"/>
    <sheet name="Okruh C" sheetId="4" r:id="rId4"/>
    <sheet name="Okruh D" sheetId="5" r:id="rId5"/>
    <sheet name="Okruh E" sheetId="6" r:id="rId6"/>
    <sheet name="Okruh F" sheetId="7" r:id="rId7"/>
    <sheet name="Chlorovna" sheetId="8" r:id="rId8"/>
    <sheet name="Potrubní rozvody" sheetId="9" r:id="rId9"/>
  </sheets>
  <definedNames>
    <definedName name="_xlnm.Print_Titles" localSheetId="7">'Chlorovna'!$1:$10</definedName>
    <definedName name="_xlnm.Print_Titles" localSheetId="1">'Okruh A'!$1:$10</definedName>
    <definedName name="_xlnm.Print_Titles" localSheetId="2">'Okruh B'!$1:$10</definedName>
    <definedName name="_xlnm.Print_Titles" localSheetId="3">'Okruh C'!$1:$10</definedName>
    <definedName name="_xlnm.Print_Titles" localSheetId="4">'Okruh D'!$1:$10</definedName>
    <definedName name="_xlnm.Print_Titles" localSheetId="5">'Okruh E'!$1:$10</definedName>
    <definedName name="_xlnm.Print_Titles" localSheetId="6">'Okruh F'!$1:$10</definedName>
    <definedName name="_xlnm.Print_Titles" localSheetId="8">'Potrubní rozvody'!$1:$10</definedName>
    <definedName name="_xlnm.Print_Titles" localSheetId="0">'Rekapitulace'!$1:$12</definedName>
    <definedName name="_xlnm.Print_Area" localSheetId="7">'Chlorovna'!$A$1:$H$91</definedName>
    <definedName name="_xlnm.Print_Area" localSheetId="1">'Okruh A'!$A$1:$I$257</definedName>
    <definedName name="_xlnm.Print_Area" localSheetId="2">'Okruh B'!$A$1:$I$214</definedName>
    <definedName name="_xlnm.Print_Area" localSheetId="3">'Okruh C'!$A$1:$I$205</definedName>
    <definedName name="_xlnm.Print_Area" localSheetId="4">'Okruh D'!$A$1:$I$187</definedName>
    <definedName name="_xlnm.Print_Area" localSheetId="5">'Okruh E'!$A$1:$I$42</definedName>
    <definedName name="_xlnm.Print_Area" localSheetId="6">'Okruh F'!$A$1:$I$78</definedName>
    <definedName name="_xlnm.Print_Area" localSheetId="8">'Potrubní rozvody'!$A$1:$I$96</definedName>
    <definedName name="_xlnm.Print_Area" localSheetId="0">'Rekapitulace'!$A$1:$D$49</definedName>
  </definedNames>
  <calcPr fullCalcOnLoad="1"/>
</workbook>
</file>

<file path=xl/sharedStrings.xml><?xml version="1.0" encoding="utf-8"?>
<sst xmlns="http://schemas.openxmlformats.org/spreadsheetml/2006/main" count="1661" uniqueCount="638">
  <si>
    <r>
      <t xml:space="preserve">OKRUH FILTRACE </t>
    </r>
    <r>
      <rPr>
        <b/>
        <sz val="10"/>
        <rFont val="Arial CE"/>
        <family val="0"/>
      </rPr>
      <t>C</t>
    </r>
  </si>
  <si>
    <t>Zkrácený text dodávky - montáže</t>
  </si>
  <si>
    <t>MJ</t>
  </si>
  <si>
    <t>J.CENA</t>
  </si>
  <si>
    <t>MONTÁŽ J.</t>
  </si>
  <si>
    <t>ks</t>
  </si>
  <si>
    <t>CELKEM</t>
  </si>
  <si>
    <t>2.20.</t>
  </si>
  <si>
    <t>Dmychadlo pro perličkovou masáž - výkon 270 m3/h; 4 kW</t>
  </si>
  <si>
    <t>vč. filtru a tlumiče</t>
  </si>
  <si>
    <t>Automatická dávkovací stanice složená z :</t>
  </si>
  <si>
    <t>1.</t>
  </si>
  <si>
    <t>MONTÁŽ</t>
  </si>
  <si>
    <t>POČET</t>
  </si>
  <si>
    <t>DODÁVKA</t>
  </si>
  <si>
    <t>Chlorovna</t>
  </si>
  <si>
    <t>2.</t>
  </si>
  <si>
    <t>Elektroventil měřené vody DN25</t>
  </si>
  <si>
    <t>3.</t>
  </si>
  <si>
    <t>4.</t>
  </si>
  <si>
    <t>REKAPITULACE :</t>
  </si>
  <si>
    <t>1.1.</t>
  </si>
  <si>
    <t>1.2.</t>
  </si>
  <si>
    <t>1.4.</t>
  </si>
  <si>
    <t>1.5.</t>
  </si>
  <si>
    <t>1.7.</t>
  </si>
  <si>
    <t>1.8.</t>
  </si>
  <si>
    <t>1.9.</t>
  </si>
  <si>
    <t>1.12.</t>
  </si>
  <si>
    <t>1.14.</t>
  </si>
  <si>
    <t>1.17.</t>
  </si>
  <si>
    <t>1.18.</t>
  </si>
  <si>
    <t>1.19.</t>
  </si>
  <si>
    <t>1.20.</t>
  </si>
  <si>
    <t>1.21.</t>
  </si>
  <si>
    <t xml:space="preserve">vč. filtru, tlumiče a odpouštěcího ventilu při rozběhu       </t>
  </si>
  <si>
    <t>Pozice</t>
  </si>
  <si>
    <t>na</t>
  </si>
  <si>
    <t>výkrese</t>
  </si>
  <si>
    <t>Ceny jsou uvedeny bez DPH</t>
  </si>
  <si>
    <t xml:space="preserve"> - podstavec z polyesteru a skelného vlákna</t>
  </si>
  <si>
    <t xml:space="preserve"> - víko pro vypouštění písku</t>
  </si>
  <si>
    <t xml:space="preserve"> - kolektory a difuzory</t>
  </si>
  <si>
    <t xml:space="preserve"> - horní víko z polyesteru a skelného vlákna</t>
  </si>
  <si>
    <t xml:space="preserve"> - odvzdušňovací ventil</t>
  </si>
  <si>
    <t xml:space="preserve"> - ventil na vypouštění</t>
  </si>
  <si>
    <t>pro uskladnění barélu s chémií</t>
  </si>
  <si>
    <t>Číslo</t>
  </si>
  <si>
    <t>položky</t>
  </si>
  <si>
    <r>
      <t xml:space="preserve">OKRUH FILTRACE </t>
    </r>
    <r>
      <rPr>
        <b/>
        <sz val="10"/>
        <rFont val="Arial CE"/>
        <family val="0"/>
      </rPr>
      <t>A</t>
    </r>
  </si>
  <si>
    <t>A.4</t>
  </si>
  <si>
    <t>A.2a,b</t>
  </si>
  <si>
    <t>1.3.</t>
  </si>
  <si>
    <t>Potrubní rozvody :</t>
  </si>
  <si>
    <t>Ceny jsou uvedeny v Kč</t>
  </si>
  <si>
    <t>1.34.</t>
  </si>
  <si>
    <t xml:space="preserve">Komplexní zkoušky, základní provozní náplně pro komplexní </t>
  </si>
  <si>
    <t>zkoušky - proplachy a dezinfekcezařízení a potrubí, prvotní</t>
  </si>
  <si>
    <t>Montáž, uvedení do provozu, zkoušky</t>
  </si>
  <si>
    <t>Bazénový vysavač pro velké bazény</t>
  </si>
  <si>
    <t>Bazénový vysavač pro ak. jímku a malé bazény</t>
  </si>
  <si>
    <t>Doplňkové vybavení bazénů :</t>
  </si>
  <si>
    <r>
      <t xml:space="preserve">OKRUH FILTRACE </t>
    </r>
    <r>
      <rPr>
        <b/>
        <sz val="10"/>
        <rFont val="Arial CE"/>
        <family val="0"/>
      </rPr>
      <t>B</t>
    </r>
  </si>
  <si>
    <t>Elektroventil na dopouštěné vodě DN50</t>
  </si>
  <si>
    <t>5.</t>
  </si>
  <si>
    <t>6.</t>
  </si>
  <si>
    <t>7.</t>
  </si>
  <si>
    <t>8.</t>
  </si>
  <si>
    <t>2.1.</t>
  </si>
  <si>
    <t>2.2.</t>
  </si>
  <si>
    <t>2.3.</t>
  </si>
  <si>
    <t>5.1.</t>
  </si>
  <si>
    <t>5.2.</t>
  </si>
  <si>
    <t>5.3.</t>
  </si>
  <si>
    <t xml:space="preserve">Zvedací zařízení odnimatelné do bazénu  pro imobilní </t>
  </si>
  <si>
    <t>Zrychlovací čerpadlo pro měřenou vodu</t>
  </si>
  <si>
    <t>injektor, typ A</t>
  </si>
  <si>
    <t>B.2a,b</t>
  </si>
  <si>
    <t>B.4</t>
  </si>
  <si>
    <t>7.1.</t>
  </si>
  <si>
    <t>070103C</t>
  </si>
  <si>
    <t>Z.č.:</t>
  </si>
  <si>
    <t>A.č.:</t>
  </si>
  <si>
    <t>m</t>
  </si>
  <si>
    <t>1.22.</t>
  </si>
  <si>
    <t>1.23.</t>
  </si>
  <si>
    <t>1.25.</t>
  </si>
  <si>
    <t>1.26.</t>
  </si>
  <si>
    <t>1.27.</t>
  </si>
  <si>
    <t>1.28.</t>
  </si>
  <si>
    <t>1.32.</t>
  </si>
  <si>
    <t>Ceková cena za chlorovnu</t>
  </si>
  <si>
    <t xml:space="preserve"> - koš s vlasovým předfiltrem</t>
  </si>
  <si>
    <t xml:space="preserve"> - jednofázový motor</t>
  </si>
  <si>
    <t xml:space="preserve"> - otáčky 2900 ot. / min.</t>
  </si>
  <si>
    <t xml:space="preserve"> - krotační části vyrobené z korozivzdorné chromniklové oceli</t>
  </si>
  <si>
    <t>Zakrývací mřížka přelivného žlábku z bílého ABS,</t>
  </si>
  <si>
    <t xml:space="preserve"> - krytí IP 55</t>
  </si>
  <si>
    <t xml:space="preserve"> - sedlové objímky</t>
  </si>
  <si>
    <t xml:space="preserve"> - snímač průtoku</t>
  </si>
  <si>
    <t xml:space="preserve"> - monitor</t>
  </si>
  <si>
    <t xml:space="preserve"> - plašť a oběžné kolo ze slitiny hliníku</t>
  </si>
  <si>
    <t xml:space="preserve"> - hřídel - nerezová ocel</t>
  </si>
  <si>
    <t xml:space="preserve">Hozizontální oběhové čerpadlo praní filtrů  vč. předfiltru, </t>
  </si>
  <si>
    <t xml:space="preserve"> - veškere kovové části z nerez oceli AISI-316</t>
  </si>
  <si>
    <t xml:space="preserve"> - zachycovač hrubých nečistot</t>
  </si>
  <si>
    <t>Vyrobeno z polyesteru a skelného vlákna ve zcela nekorozi -</t>
  </si>
  <si>
    <r>
      <t>vním provedení, pracovní tlak</t>
    </r>
    <r>
      <rPr>
        <b/>
        <sz val="8"/>
        <rFont val="Arial CE"/>
        <family val="2"/>
      </rPr>
      <t xml:space="preserve"> 2,5kp/cm2</t>
    </r>
  </si>
  <si>
    <t>1.33.</t>
  </si>
  <si>
    <t>1.35.</t>
  </si>
  <si>
    <t>1.36.</t>
  </si>
  <si>
    <t>1.37.</t>
  </si>
  <si>
    <t>1.40.</t>
  </si>
  <si>
    <t>1.41.</t>
  </si>
  <si>
    <t>A.5</t>
  </si>
  <si>
    <t>1.16.</t>
  </si>
  <si>
    <t>1.24.</t>
  </si>
  <si>
    <t>A.17</t>
  </si>
  <si>
    <t>pojistný /odpouštěcí/ ventil</t>
  </si>
  <si>
    <t>patrona s aktivním uhlím</t>
  </si>
  <si>
    <t>držák chlorátorů na stěně při výměně láhví</t>
  </si>
  <si>
    <t>rozvod plynu Cl hadičkou PVC 8/12</t>
  </si>
  <si>
    <t>rozvod plynu Cl hadičkou PVC 12/16-silnější pro dálkový rozvod</t>
  </si>
  <si>
    <t>filtrační rychlost 30m3/h/m2</t>
  </si>
  <si>
    <t>m2</t>
  </si>
  <si>
    <t>Držák plaveckých drah pro uchycení plováků vč. příruby - nerez</t>
  </si>
  <si>
    <t>Dnová vstupní trysky - provedení plast</t>
  </si>
  <si>
    <r>
      <t xml:space="preserve">OKRUH FILTRACE </t>
    </r>
    <r>
      <rPr>
        <b/>
        <sz val="10"/>
        <rFont val="Arial CE"/>
        <family val="0"/>
      </rPr>
      <t>D</t>
    </r>
  </si>
  <si>
    <t>4.1.</t>
  </si>
  <si>
    <t>2.12.</t>
  </si>
  <si>
    <t>2.14.</t>
  </si>
  <si>
    <t>2.15.</t>
  </si>
  <si>
    <t>2.16.</t>
  </si>
  <si>
    <t>2.18.</t>
  </si>
  <si>
    <t>2.19.</t>
  </si>
  <si>
    <t>2.21.</t>
  </si>
  <si>
    <t>2.22.</t>
  </si>
  <si>
    <t>2.23.</t>
  </si>
  <si>
    <t>2.24.</t>
  </si>
  <si>
    <t>2.26.</t>
  </si>
  <si>
    <t>2.27.</t>
  </si>
  <si>
    <t>2.28.</t>
  </si>
  <si>
    <t>2.29.</t>
  </si>
  <si>
    <t>Mušle měřené vody - provedení plast</t>
  </si>
  <si>
    <t>CHLOROVNA</t>
  </si>
  <si>
    <t>prvků, podkladní geotextílie, přírub u prostupů</t>
  </si>
  <si>
    <t xml:space="preserve"> - plocha dna nádrže vč. 10% prostřihu</t>
  </si>
  <si>
    <t xml:space="preserve"> - plocha stěn nádrže vč. 10% prostřihu</t>
  </si>
  <si>
    <t>2.17.</t>
  </si>
  <si>
    <t xml:space="preserve">Horizontální oběhové čerpadlo filtrace  vč. předfiltru, </t>
  </si>
  <si>
    <t>Rozpočet</t>
  </si>
  <si>
    <t>4.17.</t>
  </si>
  <si>
    <t>4.18.</t>
  </si>
  <si>
    <t>4.21.</t>
  </si>
  <si>
    <t>Skokanský startovací blok</t>
  </si>
  <si>
    <t>konstrukce z nerezové oceli AISI-316, plošina z polyesterového</t>
  </si>
  <si>
    <t xml:space="preserve">sklolaminátu s protiskluzovou úpravou a regulací přesahu. </t>
  </si>
  <si>
    <t>Rozměry plošiny 500x500mm, vč. kotvení</t>
  </si>
  <si>
    <t>Výška bloku 400mm</t>
  </si>
  <si>
    <t>Provedení leštěná nerezová ocel. Stupně s nerezové oceli s</t>
  </si>
  <si>
    <t>plastovými podložkami s protiskluzovou úpravou.</t>
  </si>
  <si>
    <t>Nerezové schůdky 5stupňů vč. kotvení</t>
  </si>
  <si>
    <t>Nerezové schůdky 4stupně vč. kotvení</t>
  </si>
  <si>
    <t>Protipřírubové spoje</t>
  </si>
  <si>
    <t xml:space="preserve">Vertikální zrychlovací čerpadlo pro dávkování pl. chloru  </t>
  </si>
  <si>
    <t>Vozík pro imobilní</t>
  </si>
  <si>
    <t>Tloušťka folie 1,5mm</t>
  </si>
  <si>
    <t>Stavební úpravy a rozšíření krytého bazénu v Šumperku</t>
  </si>
  <si>
    <t>Cvičný bazén - filtrační okruh B</t>
  </si>
  <si>
    <t>Venkovní bazén - filtrační okruh D</t>
  </si>
  <si>
    <t>A.1a,b</t>
  </si>
  <si>
    <t xml:space="preserve"> - oběžné kolo - uzavřené</t>
  </si>
  <si>
    <t>A.3</t>
  </si>
  <si>
    <t xml:space="preserve">Oběhové čerpadlo - tobogán,  vč. předfiltru, </t>
  </si>
  <si>
    <t xml:space="preserve">Vyložení akumulační jímky bazénovou folií vč. kotvících </t>
  </si>
  <si>
    <t>Bazénové díly nerez/plast:</t>
  </si>
  <si>
    <t xml:space="preserve"> - tělo provedení plast</t>
  </si>
  <si>
    <t xml:space="preserve"> - horní rámeček provedení nerez</t>
  </si>
  <si>
    <t>Zařízení staveniště</t>
  </si>
  <si>
    <t>Cena celkem za plavecký bazén + tobogán -- filtrační okruh A</t>
  </si>
  <si>
    <t>CVIČNÝ BAZÉN</t>
  </si>
  <si>
    <t>B.1a,b</t>
  </si>
  <si>
    <t>2.4.</t>
  </si>
  <si>
    <t>B.13</t>
  </si>
  <si>
    <t xml:space="preserve">Průtokoměr </t>
  </si>
  <si>
    <t>B.16</t>
  </si>
  <si>
    <t>B.17</t>
  </si>
  <si>
    <t>B.18</t>
  </si>
  <si>
    <t>Oběhové čerpadlo vč. předfiltru -- malý chrlič</t>
  </si>
  <si>
    <t>Oběhové čerpadlo vč. předfiltru -- malé dělo</t>
  </si>
  <si>
    <t>Cena celkem za cícvikový bazén -- filtrační okruh B</t>
  </si>
  <si>
    <t>Oběhové čerpadlo filtrace vč. předfiltru</t>
  </si>
  <si>
    <t>C.17</t>
  </si>
  <si>
    <t>Oběhové čerpadlo vč. předfiltru -- masážní trysky</t>
  </si>
  <si>
    <t>C.18</t>
  </si>
  <si>
    <t>Cena celkem za whirlpool -- filtrační okruh C</t>
  </si>
  <si>
    <t xml:space="preserve">Cena celkem </t>
  </si>
  <si>
    <t>D.1a,b</t>
  </si>
  <si>
    <t>D.17</t>
  </si>
  <si>
    <t xml:space="preserve">Oběhové čerpadlo - skluzvky,  vč. předfiltru, </t>
  </si>
  <si>
    <t>Cena celkem za venkovní bazén -- filtrační okruh D</t>
  </si>
  <si>
    <t>PLAVECKÝ BAZÉN + TOBOGÁN</t>
  </si>
  <si>
    <t>VENKOVNÍ BAZÉN</t>
  </si>
  <si>
    <t>šířka 295mm, výška 35mm</t>
  </si>
  <si>
    <t>pr.800 mm, filtrační vrstva 1,2 m ;  připojení D 63</t>
  </si>
  <si>
    <t xml:space="preserve">Oběhové čerpadlo - skluzavka,  vč. předfiltru, </t>
  </si>
  <si>
    <t>Dmychadlo pro lavici - výkon 226 m3/h, tlak 15 kPa; 2,2 kW</t>
  </si>
  <si>
    <t>stavební přípomoce rezerva</t>
  </si>
  <si>
    <t xml:space="preserve">Stěnové sání </t>
  </si>
  <si>
    <t>Masážní tryska plast</t>
  </si>
  <si>
    <t xml:space="preserve">Vzduchové sedátka - provedení nerezová ocel </t>
  </si>
  <si>
    <t xml:space="preserve">Vzduchová perlička do dna - provedení nerezová ocel </t>
  </si>
  <si>
    <t xml:space="preserve">Oběhové čerpadlo - protiproud,  vč. předfiltru, </t>
  </si>
  <si>
    <t xml:space="preserve">OCHLAZOVACÍ BAZÉN </t>
  </si>
  <si>
    <t>Systémový oddělovač 1"</t>
  </si>
  <si>
    <t xml:space="preserve"> - max. teplota 65 oC</t>
  </si>
  <si>
    <t xml:space="preserve"> - mosazné tělo</t>
  </si>
  <si>
    <t xml:space="preserve"> - max tlak 10 bar</t>
  </si>
  <si>
    <t>E.2</t>
  </si>
  <si>
    <t>zkoušky - proplachy a dezinfekce zařízení a potrubí, chemikálie</t>
  </si>
  <si>
    <t xml:space="preserve">pro první nadávkování, účast na zkouškách, </t>
  </si>
  <si>
    <t>Cena celkem za filtrační okruh E</t>
  </si>
  <si>
    <t>OKRUH FILTRACE F</t>
  </si>
  <si>
    <t>DECHLORAČNÍ JÍMKA</t>
  </si>
  <si>
    <t>OKRUH E</t>
  </si>
  <si>
    <t xml:space="preserve">Kalové čerpadlo </t>
  </si>
  <si>
    <t>Chlorovna:</t>
  </si>
  <si>
    <t>Whirlpool - filtrační okruh C</t>
  </si>
  <si>
    <t>Plavecký bazén - filtrační okruh A</t>
  </si>
  <si>
    <t>Dechlorační jímka - okruh E</t>
  </si>
  <si>
    <t>F.1.4.j - ZAŘÍZENÍ BAZÉNOVÝCH TECHNOLOGIÍ</t>
  </si>
  <si>
    <t>ZAŘÍZENÍ BAZÉNOVÝCH TECHNOLOGIÍ</t>
  </si>
  <si>
    <t>Ochlazovací bazén - filtrační okruh F</t>
  </si>
  <si>
    <t>Okno pro podvodní kameru</t>
  </si>
  <si>
    <t>Vypracoval: Filip Orsava</t>
  </si>
  <si>
    <t xml:space="preserve">Q= 90 m3/h, H=10 m, 4,0 kW, </t>
  </si>
  <si>
    <t>Vícevrstvý pískový filtr z polyesteru, praný vodou;</t>
  </si>
  <si>
    <t xml:space="preserve"> - boční vstupní víko pr. 400mm</t>
  </si>
  <si>
    <t xml:space="preserve"> - baterie 5 ventilová</t>
  </si>
  <si>
    <t xml:space="preserve"> - vč. filtrační pískové náplně</t>
  </si>
  <si>
    <t>pr.2000 mm, filtrační vrstva 1,2 m ;  připojení D 140</t>
  </si>
  <si>
    <t>filtrační výkon 94,2m3/h (jednoho filtru)</t>
  </si>
  <si>
    <t>filtrační výkon 15,0m3/h (jednoho filtru)</t>
  </si>
  <si>
    <t>3.1.</t>
  </si>
  <si>
    <t>C.1a,b</t>
  </si>
  <si>
    <t>3.3.</t>
  </si>
  <si>
    <t>3.4.</t>
  </si>
  <si>
    <t>3.13.</t>
  </si>
  <si>
    <t>3.14.</t>
  </si>
  <si>
    <t>3.15.</t>
  </si>
  <si>
    <t>C.16</t>
  </si>
  <si>
    <t>C.2a,b</t>
  </si>
  <si>
    <t>C.4</t>
  </si>
  <si>
    <t>C.13</t>
  </si>
  <si>
    <t>pr.1600 mm, filtrační vrstva 1,2 m ;  připojení D 110</t>
  </si>
  <si>
    <t>filtrační výkon 68,3m3/h (jednoho filtru)</t>
  </si>
  <si>
    <t xml:space="preserve"> - tělo a předfiltr -  litina</t>
  </si>
  <si>
    <t xml:space="preserve"> - hřídel - nerezová ocel AISI 316</t>
  </si>
  <si>
    <t xml:space="preserve"> - mechanická ucpávka ze silikon-karbidu</t>
  </si>
  <si>
    <t xml:space="preserve"> - koš (filtr hrubích nečistot) - nerez AISI 316</t>
  </si>
  <si>
    <t xml:space="preserve"> - ložisko zapouzdřené</t>
  </si>
  <si>
    <t xml:space="preserve"> - otáčky 1450 ot. / min.</t>
  </si>
  <si>
    <t>IE3</t>
  </si>
  <si>
    <t xml:space="preserve">15,0 kW, Q =110 m3/h, H=15m , vč. manometru </t>
  </si>
  <si>
    <t xml:space="preserve"> - tělo a předfiltr - polypropylen zesílený sklolamínátovým </t>
  </si>
  <si>
    <t>vláknem</t>
  </si>
  <si>
    <t xml:space="preserve"> - otáčky 2840 ot. / min.</t>
  </si>
  <si>
    <t>IE2</t>
  </si>
  <si>
    <t xml:space="preserve"> - napojenísání 75/75</t>
  </si>
  <si>
    <t xml:space="preserve"> - 50 Hz, 230 V</t>
  </si>
  <si>
    <t>1,5 kW, Q = 19,5 m3/h, H=14m</t>
  </si>
  <si>
    <t>3.2.</t>
  </si>
  <si>
    <t>4.2.</t>
  </si>
  <si>
    <t>D.2a,b</t>
  </si>
  <si>
    <t xml:space="preserve">4,0 kW, Q =75 m3/h, H=15m , vč. manometru </t>
  </si>
  <si>
    <t xml:space="preserve"> - tělo čerpadla z polypropylenu</t>
  </si>
  <si>
    <t xml:space="preserve"> - nerezová osa AISI 316</t>
  </si>
  <si>
    <t xml:space="preserve"> - turbína plast noryl</t>
  </si>
  <si>
    <t xml:space="preserve"> - 1450 ot. / min.</t>
  </si>
  <si>
    <t xml:space="preserve"> - 50 Hz; 400V</t>
  </si>
  <si>
    <t xml:space="preserve">84 m3/h, H=10m, 4,0kW                               </t>
  </si>
  <si>
    <t>4.3.</t>
  </si>
  <si>
    <t>D.3</t>
  </si>
  <si>
    <t xml:space="preserve">127 m3/h, H=8m, 5,5kW                               </t>
  </si>
  <si>
    <r>
      <t>M</t>
    </r>
    <r>
      <rPr>
        <sz val="8"/>
        <rFont val="Arial CE"/>
        <family val="2"/>
      </rPr>
      <t>ěřící a regulační zařízení vč. sond a měřící komory,</t>
    </r>
  </si>
  <si>
    <t xml:space="preserve">je automatický regulátor kvality bazénové vody, který řídí chod </t>
  </si>
  <si>
    <t>bazénu a udržuje nastavené parametry vody.</t>
  </si>
  <si>
    <t>Napájení 230 V, 50 Hz; příkon 35 VA; krytí IP 62</t>
  </si>
  <si>
    <t>Měřené hodnoty: volný chlor, celkový chlor, redox pot., pH, teplota</t>
  </si>
  <si>
    <t>Regulované hodnoty: volný chlor, pH, teplota</t>
  </si>
  <si>
    <t>možnost přenosu dat na PC, komunikace RS 485 nebo ethernet</t>
  </si>
  <si>
    <t>4.4.</t>
  </si>
  <si>
    <t>Měřené hodnoty: volný chlor,</t>
  </si>
  <si>
    <t xml:space="preserve">Regulované hodnoty: volný chlor, </t>
  </si>
  <si>
    <t>dávkovacího čerpadla, nástěnná konzole,</t>
  </si>
  <si>
    <t xml:space="preserve">sací teleskop vč. sacího vedení, dávkovací zavedení </t>
  </si>
  <si>
    <t>záchytná jímka pod kanystry, základní provozní náplň,</t>
  </si>
  <si>
    <t xml:space="preserve"> - 1 x peristaltické kontinuální dávkovací čerpadlo flokulantu</t>
  </si>
  <si>
    <t xml:space="preserve"> - 1 x peristaltické kontinuální dávkovací čerpadlo pH</t>
  </si>
  <si>
    <t xml:space="preserve"> - 1 x peristaltické kontinuální dávkovací čerpadlo Cl</t>
  </si>
  <si>
    <t>A.7a-c</t>
  </si>
  <si>
    <t>B.7a,b</t>
  </si>
  <si>
    <t>C.7a,b</t>
  </si>
  <si>
    <t>D.7a,b</t>
  </si>
  <si>
    <t>4.5.</t>
  </si>
  <si>
    <t xml:space="preserve">4 m3/h, H=8m, 0,18 kW                               </t>
  </si>
  <si>
    <t>1.6.</t>
  </si>
  <si>
    <t>A.9a,b</t>
  </si>
  <si>
    <t>4.6.</t>
  </si>
  <si>
    <t>D.8</t>
  </si>
  <si>
    <t>C.8</t>
  </si>
  <si>
    <t>A.8a-c</t>
  </si>
  <si>
    <t>B.8</t>
  </si>
  <si>
    <t>2.6.</t>
  </si>
  <si>
    <t>B.9</t>
  </si>
  <si>
    <t>3.6.</t>
  </si>
  <si>
    <t>C.9</t>
  </si>
  <si>
    <t>4.7.</t>
  </si>
  <si>
    <t>D.9</t>
  </si>
  <si>
    <t xml:space="preserve"> - tělo čerpadla z korozivzdorné oceli 1.4301</t>
  </si>
  <si>
    <t xml:space="preserve"> - čerpadlo má průběžnou hřídel 1.4057 s pojenou s motorem</t>
  </si>
  <si>
    <t xml:space="preserve"> - hřídelová ucpávka mechanická EPDM</t>
  </si>
  <si>
    <t xml:space="preserve"> - 2850 ot. / min.</t>
  </si>
  <si>
    <t xml:space="preserve"> - 50 Hz; 400 V; ISO 9906</t>
  </si>
  <si>
    <t>A.10a,b</t>
  </si>
  <si>
    <t>2.7.</t>
  </si>
  <si>
    <t>B.10</t>
  </si>
  <si>
    <t>3.7.</t>
  </si>
  <si>
    <t>C.10</t>
  </si>
  <si>
    <t>4.8.</t>
  </si>
  <si>
    <t>D.10</t>
  </si>
  <si>
    <t>Elektroventil  na chloraci DN25</t>
  </si>
  <si>
    <t xml:space="preserve">Q =1,5 m3/h, H=40m, 0,4 kW                               </t>
  </si>
  <si>
    <t>1.10.</t>
  </si>
  <si>
    <t>A.11a,b</t>
  </si>
  <si>
    <t>2.8.</t>
  </si>
  <si>
    <t>B.11</t>
  </si>
  <si>
    <t>3.8.</t>
  </si>
  <si>
    <t>C.11</t>
  </si>
  <si>
    <t>4.9.</t>
  </si>
  <si>
    <t>D.11</t>
  </si>
  <si>
    <t>vč. filtru na hrubé nečistoty</t>
  </si>
  <si>
    <t>Posilové čerpadlo ohřevu  vč. předfiltru</t>
  </si>
  <si>
    <t xml:space="preserve">8 m3/h, H=4m, 0,25 kW                               </t>
  </si>
  <si>
    <t>A.12a,b</t>
  </si>
  <si>
    <t>1.11.</t>
  </si>
  <si>
    <t>A.12c</t>
  </si>
  <si>
    <t>1,5 kW, Q = 13,0 m3/h, H=16m</t>
  </si>
  <si>
    <t>2.9.</t>
  </si>
  <si>
    <t>B.12</t>
  </si>
  <si>
    <t>3.9.</t>
  </si>
  <si>
    <t>C.12</t>
  </si>
  <si>
    <t>4.10.</t>
  </si>
  <si>
    <t>D.12</t>
  </si>
  <si>
    <t>Rozebíratelný deskový výměník: tepelný výkon 170 kW</t>
  </si>
  <si>
    <t xml:space="preserve"> - vč. podpěrné konstrukce a nátěru proti  agresivnímu prostředí</t>
  </si>
  <si>
    <t>materiálové provedení Nerez 316L</t>
  </si>
  <si>
    <t>1.13.</t>
  </si>
  <si>
    <t>Primární strana: teplotní spád 70/500</t>
  </si>
  <si>
    <t>A.13a,b</t>
  </si>
  <si>
    <t>2.10.</t>
  </si>
  <si>
    <t>Rozebíratelný deskový výměník: tepelný výkon 20 kW</t>
  </si>
  <si>
    <t>3.10.</t>
  </si>
  <si>
    <t>4.11.</t>
  </si>
  <si>
    <t>D.13</t>
  </si>
  <si>
    <t>A.14</t>
  </si>
  <si>
    <t>Středotlaká UV lampa</t>
  </si>
  <si>
    <r>
      <t>výkon 152m3/h při 60mJ/cm</t>
    </r>
    <r>
      <rPr>
        <vertAlign val="superscript"/>
        <sz val="8"/>
        <rFont val="Arial CE"/>
        <family val="2"/>
      </rPr>
      <t xml:space="preserve">2  </t>
    </r>
    <r>
      <rPr>
        <sz val="8"/>
        <rFont val="Arial CE"/>
        <family val="2"/>
      </rPr>
      <t>(možnost regulace výkonu)</t>
    </r>
  </si>
  <si>
    <t xml:space="preserve"> - příkon : 3,0 kW</t>
  </si>
  <si>
    <t xml:space="preserve"> - reaktor vyroben z nerezy AISI 316L</t>
  </si>
  <si>
    <t xml:space="preserve"> - ochrané křemíkové sklo</t>
  </si>
  <si>
    <t xml:space="preserve"> - počet UV-lamp : 1ks</t>
  </si>
  <si>
    <t xml:space="preserve"> - teplotní senzor</t>
  </si>
  <si>
    <t xml:space="preserve"> - automatická a nepřetržitá regulace výkonu</t>
  </si>
  <si>
    <t xml:space="preserve"> - automatická regulace výkonu</t>
  </si>
  <si>
    <t>STÁVAJÍCÍ</t>
  </si>
  <si>
    <t>2.11.</t>
  </si>
  <si>
    <r>
      <t>výkon 36m3/h při 60mJ/cm</t>
    </r>
    <r>
      <rPr>
        <vertAlign val="superscript"/>
        <sz val="8"/>
        <rFont val="Arial CE"/>
        <family val="2"/>
      </rPr>
      <t xml:space="preserve">2  </t>
    </r>
    <r>
      <rPr>
        <sz val="8"/>
        <rFont val="Arial CE"/>
        <family val="2"/>
      </rPr>
      <t>(možnost regulace výkonu)</t>
    </r>
  </si>
  <si>
    <t xml:space="preserve"> - příkon : 1,0 kW</t>
  </si>
  <si>
    <t xml:space="preserve"> - přípojka : DN1125</t>
  </si>
  <si>
    <t>B.14</t>
  </si>
  <si>
    <t>3.11.</t>
  </si>
  <si>
    <t>C.14</t>
  </si>
  <si>
    <t xml:space="preserve"> - počet UV-lamp : 3ks</t>
  </si>
  <si>
    <t xml:space="preserve"> - přípojka : DN11150</t>
  </si>
  <si>
    <t>4.12.</t>
  </si>
  <si>
    <t>D.14</t>
  </si>
  <si>
    <t xml:space="preserve">min. 15%, regulace výkonu, produkce z kyslíku, generátor </t>
  </si>
  <si>
    <t>vyvíjející ozon do celoskleněných trubic,</t>
  </si>
  <si>
    <t>filtrace/, čítač provozních hodin, napájení 230V/50Hz, 100VA</t>
  </si>
  <si>
    <t xml:space="preserve"> - Reakční nádrž, destruktor ozonu</t>
  </si>
  <si>
    <t xml:space="preserve"> - Oběhové čerpadlo 1,49kW, 400V, 50Hz</t>
  </si>
  <si>
    <t xml:space="preserve"> - Injektor - plnoprůtokový, vč. Šroubení</t>
  </si>
  <si>
    <t xml:space="preserve"> - Balanční barometr DN63, teflonové vývody 2ks</t>
  </si>
  <si>
    <t xml:space="preserve"> - Zpětný ventil</t>
  </si>
  <si>
    <t xml:space="preserve"> - Regulační ventil</t>
  </si>
  <si>
    <t xml:space="preserve"> - Havarijní čidlo ozonu + čidlo rozpuštěného ozonu ve vodě</t>
  </si>
  <si>
    <t xml:space="preserve"> - Teflonové hadice</t>
  </si>
  <si>
    <t xml:space="preserve"> - Řídící jednotka</t>
  </si>
  <si>
    <t xml:space="preserve"> - Připojení k připravené elektroinstalaci</t>
  </si>
  <si>
    <t xml:space="preserve"> - Instalační materiál</t>
  </si>
  <si>
    <t>Technologie ozonu - 40g O3/hod.</t>
  </si>
  <si>
    <t>1.15.</t>
  </si>
  <si>
    <t>A.15a,b</t>
  </si>
  <si>
    <t>2.13.</t>
  </si>
  <si>
    <t>B.15a,b</t>
  </si>
  <si>
    <t>Technologie ozonu - 8g O3/hod.</t>
  </si>
  <si>
    <t xml:space="preserve">Generátor ozonu :produkce ozonu 8g O3/hod, váh. kon. ozonu </t>
  </si>
  <si>
    <t xml:space="preserve">Generátor ozonu :produkce ozonu 40g O3/hod, váh. kon. ozonu </t>
  </si>
  <si>
    <t>3.12.</t>
  </si>
  <si>
    <t>C.15a,b</t>
  </si>
  <si>
    <t>A.16a,b</t>
  </si>
  <si>
    <t>průměr D140, 110  vč. digitálního výstupu</t>
  </si>
  <si>
    <t>průměr D90, lopatkový vč. digitálního výstupu</t>
  </si>
  <si>
    <t>4.13.</t>
  </si>
  <si>
    <t>Průtokoměr</t>
  </si>
  <si>
    <t>průměr D200  vč. digitálního výstupu</t>
  </si>
  <si>
    <t>Impulzní vodoměr dopouštěné vody DN50</t>
  </si>
  <si>
    <t>4.14.</t>
  </si>
  <si>
    <t>D.16</t>
  </si>
  <si>
    <t>Impulzní vodoměr dopouštěné vody DN25</t>
  </si>
  <si>
    <t>A.18</t>
  </si>
  <si>
    <t>Elektroventil na dopouštěné vodě DN25</t>
  </si>
  <si>
    <t>4.15.</t>
  </si>
  <si>
    <t>D.18</t>
  </si>
  <si>
    <t>A.21</t>
  </si>
  <si>
    <t xml:space="preserve">Q= 120 m3/h, H=20m, 11,0 kW, </t>
  </si>
  <si>
    <t>B.21</t>
  </si>
  <si>
    <t>2,2 kW, Q = 32 m3/h, H=6m</t>
  </si>
  <si>
    <t xml:space="preserve"> - turbína plast</t>
  </si>
  <si>
    <t xml:space="preserve"> - 2840 ot. / min.</t>
  </si>
  <si>
    <t xml:space="preserve"> - 50 Hz; 230V</t>
  </si>
  <si>
    <t>2,2 kW, Q = 29 m3/h, H=10m</t>
  </si>
  <si>
    <t>B.22</t>
  </si>
  <si>
    <t xml:space="preserve">Q= 4 m3/h, H=10m, 0,18 kW, </t>
  </si>
  <si>
    <t>B.23</t>
  </si>
  <si>
    <t>3.16.</t>
  </si>
  <si>
    <t>C.21a,b</t>
  </si>
  <si>
    <t>3.17.</t>
  </si>
  <si>
    <t>C.22a,b</t>
  </si>
  <si>
    <t>3.18.</t>
  </si>
  <si>
    <t>C.23</t>
  </si>
  <si>
    <t xml:space="preserve">WHIRLPOOL </t>
  </si>
  <si>
    <t>4.16.</t>
  </si>
  <si>
    <t>D.21</t>
  </si>
  <si>
    <t xml:space="preserve">3,0 kW, Q = 66 m3/h, H=8m </t>
  </si>
  <si>
    <t>D.22</t>
  </si>
  <si>
    <t>D.23</t>
  </si>
  <si>
    <t>vč. tlakové nádoby 10bar, 12 m3/h při Hmax. = 35 m</t>
  </si>
  <si>
    <t xml:space="preserve">Dnové sání a vypouštění vypouštění </t>
  </si>
  <si>
    <t xml:space="preserve"> - napojení D63 lepení</t>
  </si>
  <si>
    <t xml:space="preserve"> - bezpečný sací výkon 30m3/h </t>
  </si>
  <si>
    <t>1.29.</t>
  </si>
  <si>
    <t>Plastová záchytná vana 1600/800mm v. 150mm</t>
  </si>
  <si>
    <t>max. nosnost 1350 kg</t>
  </si>
  <si>
    <t>záchytný objem 150 l</t>
  </si>
  <si>
    <t>Nerez AISI 316</t>
  </si>
  <si>
    <t>A.22</t>
  </si>
  <si>
    <t xml:space="preserve">Akumulační nádrž - samonosná polypropylénová nádrž, </t>
  </si>
  <si>
    <t xml:space="preserve">Součástí akumulační nádrže je horní vlez 600x600mm a snížené </t>
  </si>
  <si>
    <t>místo pro vypouštění  500x500mm.</t>
  </si>
  <si>
    <r>
      <t xml:space="preserve">vč. přírub a vypouštění; </t>
    </r>
    <r>
      <rPr>
        <b/>
        <sz val="8"/>
        <rFont val="Arial CE"/>
        <family val="2"/>
      </rPr>
      <t>objem</t>
    </r>
    <r>
      <rPr>
        <b/>
        <sz val="8"/>
        <rFont val="Arial CE"/>
        <family val="0"/>
      </rPr>
      <t xml:space="preserve"> 2,0</t>
    </r>
    <r>
      <rPr>
        <b/>
        <sz val="8"/>
        <rFont val="Arial CE"/>
        <family val="2"/>
      </rPr>
      <t>m3</t>
    </r>
  </si>
  <si>
    <t>1.30.</t>
  </si>
  <si>
    <t>1.31.</t>
  </si>
  <si>
    <r>
      <t xml:space="preserve">vč. přírub a vypouštění; </t>
    </r>
    <r>
      <rPr>
        <b/>
        <sz val="8"/>
        <rFont val="Arial CE"/>
        <family val="2"/>
      </rPr>
      <t>objem</t>
    </r>
    <r>
      <rPr>
        <b/>
        <sz val="8"/>
        <rFont val="Arial CE"/>
        <family val="0"/>
      </rPr>
      <t xml:space="preserve"> 11,3</t>
    </r>
    <r>
      <rPr>
        <b/>
        <sz val="8"/>
        <rFont val="Arial CE"/>
        <family val="2"/>
      </rPr>
      <t>m3</t>
    </r>
  </si>
  <si>
    <t>Nerezové schůdky 2 stupně vč. kotvení</t>
  </si>
  <si>
    <t xml:space="preserve">Vodní chrlič malý vč. kotvícího dílu - provedení nerezová ocel </t>
  </si>
  <si>
    <t xml:space="preserve">Vodní dělo malé vč. kotvícího dílu - provedení nerezová ocel </t>
  </si>
  <si>
    <t>2.25.</t>
  </si>
  <si>
    <t>2.30.</t>
  </si>
  <si>
    <t>Primární strana: teplotní spád 70/50</t>
  </si>
  <si>
    <t>materiálové provedení nerez AISI 316</t>
  </si>
  <si>
    <t>Dmychadlo pro perličkui - výkon 115 m3/h, tlak 15 kPa; 1,75 kW</t>
  </si>
  <si>
    <r>
      <t xml:space="preserve">vč. přírub a vypouštění; </t>
    </r>
    <r>
      <rPr>
        <b/>
        <sz val="8"/>
        <rFont val="Arial CE"/>
        <family val="2"/>
      </rPr>
      <t>objem</t>
    </r>
    <r>
      <rPr>
        <b/>
        <sz val="8"/>
        <rFont val="Arial CE"/>
        <family val="0"/>
      </rPr>
      <t xml:space="preserve"> 9,0 </t>
    </r>
    <r>
      <rPr>
        <b/>
        <sz val="8"/>
        <rFont val="Arial CE"/>
        <family val="2"/>
      </rPr>
      <t>m3</t>
    </r>
  </si>
  <si>
    <t>3.19.</t>
  </si>
  <si>
    <t>3.20.</t>
  </si>
  <si>
    <t>s regulací průtoku</t>
  </si>
  <si>
    <t>3.21.</t>
  </si>
  <si>
    <t>3.22.</t>
  </si>
  <si>
    <t xml:space="preserve"> - bezpečný sací výkon 90m3/h </t>
  </si>
  <si>
    <t xml:space="preserve"> - tělo provedení mosaz</t>
  </si>
  <si>
    <t xml:space="preserve"> - napojení D150 lepení</t>
  </si>
  <si>
    <t>3.23.</t>
  </si>
  <si>
    <t>3.24.</t>
  </si>
  <si>
    <t>3.25.</t>
  </si>
  <si>
    <t>3.26.</t>
  </si>
  <si>
    <t xml:space="preserve">Madlo na schodiště do bazénu vč. kotvících dílů - provedení </t>
  </si>
  <si>
    <t>nerezová ocel</t>
  </si>
  <si>
    <t>3.27.</t>
  </si>
  <si>
    <t>3.28.</t>
  </si>
  <si>
    <t>3.29.</t>
  </si>
  <si>
    <t>filtrační rychlost 35m3/h/m2</t>
  </si>
  <si>
    <t>4.19.</t>
  </si>
  <si>
    <t xml:space="preserve"> - předmontovaná sestava bronz</t>
  </si>
  <si>
    <t>Protiproud - provedení bronz,  maska nerez</t>
  </si>
  <si>
    <t xml:space="preserve"> -  ovládání, armatura, čelo, madlo</t>
  </si>
  <si>
    <t>4.20.</t>
  </si>
  <si>
    <t>4.22.</t>
  </si>
  <si>
    <t>4.23.</t>
  </si>
  <si>
    <t>4.24.</t>
  </si>
  <si>
    <t>1,2 kW, Q = 9,6 m3/h, H=6,5m</t>
  </si>
  <si>
    <t xml:space="preserve"> - tělo a oběžné kolo  - nerez </t>
  </si>
  <si>
    <t xml:space="preserve"> - min. hladina čerpání 3 mm</t>
  </si>
  <si>
    <t>E.1a,b</t>
  </si>
  <si>
    <t>Dmychadlo dechlorace - výkon 415 m3/h, tlak 15 kPa; 5,5 kW</t>
  </si>
  <si>
    <t>napouštění bazénů, chemikálie, účast na zkouškách</t>
  </si>
  <si>
    <t>filtrační výkon 9,9 m3/h (jednoho filtru)</t>
  </si>
  <si>
    <t>pr.650 mm, filtrační vrstva 1,0 m ;  připojení D 50</t>
  </si>
  <si>
    <t xml:space="preserve"> - tělo čerpadla s polypropylenu vystužený skelným vláknem</t>
  </si>
  <si>
    <t xml:space="preserve"> - napojení 1,5"</t>
  </si>
  <si>
    <t xml:space="preserve"> - otáčky 2850 ot. / min.</t>
  </si>
  <si>
    <t xml:space="preserve">10 m3/h, H=112m, 0,75 kW                               </t>
  </si>
  <si>
    <t>5.4.</t>
  </si>
  <si>
    <t>5.5.</t>
  </si>
  <si>
    <t>5.6.</t>
  </si>
  <si>
    <t>6.1.</t>
  </si>
  <si>
    <t>6.2.</t>
  </si>
  <si>
    <t>F.1</t>
  </si>
  <si>
    <t>F.2</t>
  </si>
  <si>
    <t>Automatická měřící a dávkovací stanice.</t>
  </si>
  <si>
    <t>Měřící a regulační zařízení vč. sond a měřící komory,</t>
  </si>
  <si>
    <t>Měřené hodnoty: volný chlor, pH</t>
  </si>
  <si>
    <t>Regulované hodnoty: volný chlor, pH</t>
  </si>
  <si>
    <t>6.3.</t>
  </si>
  <si>
    <t>F.4</t>
  </si>
  <si>
    <t>6.4.</t>
  </si>
  <si>
    <t>6.5.</t>
  </si>
  <si>
    <t>F.17</t>
  </si>
  <si>
    <t>F.18</t>
  </si>
  <si>
    <t>6.6.</t>
  </si>
  <si>
    <t>F.19</t>
  </si>
  <si>
    <t>Servoventil na vypouštěné vodě DN50</t>
  </si>
  <si>
    <t>6.7.</t>
  </si>
  <si>
    <t>6.8.</t>
  </si>
  <si>
    <t>6.9.</t>
  </si>
  <si>
    <t>6.10.</t>
  </si>
  <si>
    <t>Chlorovna - celková spotřeba chloru 2,90 kg/h</t>
  </si>
  <si>
    <t>chlorátor C2213 (baterie -3+3 lahve)</t>
  </si>
  <si>
    <t>přepínač prázdných lahví CVS 12/16</t>
  </si>
  <si>
    <t>PVC hadičkové připojení d16-8/12 pro sběrné potrubí</t>
  </si>
  <si>
    <t>PVC hadičkové připojení d16-12/16 pro sběrné potrubí</t>
  </si>
  <si>
    <t>PVC redukce na přechod hadiček 8/12 - 12/16 - poslední rotam.</t>
  </si>
  <si>
    <t>hlásič úniku chloru GW 702 + 2x senzor Cl2</t>
  </si>
  <si>
    <t>rotametr na zeď (50-1000g/h)</t>
  </si>
  <si>
    <t>zpětný ventil injektoru s kompenzací kolísání tlaku</t>
  </si>
  <si>
    <t>Plavecký bazén okruh A</t>
  </si>
  <si>
    <t>rušič a hlídač vakua</t>
  </si>
  <si>
    <t>zpětný uzávěr s kuličkou d8/12</t>
  </si>
  <si>
    <t>montážní a připevňovací materiál</t>
  </si>
  <si>
    <t>Cvičný  bazén okruh B</t>
  </si>
  <si>
    <t>rotametr na zeď (25-500g/h)</t>
  </si>
  <si>
    <t>Whirlpool okruh C</t>
  </si>
  <si>
    <t>Dochlorace tobogánu</t>
  </si>
  <si>
    <t>Venkovní bazén okruh D</t>
  </si>
  <si>
    <t xml:space="preserve">Celková montáž na klíč, tlak. zkouška systému, </t>
  </si>
  <si>
    <t>zprovoznění, doprava</t>
  </si>
  <si>
    <t>Sada bezpečnostního vybavení chlorovny pro 2 osoby</t>
  </si>
  <si>
    <t>(masky, filtry, bezpečnostní víčko s ventilem na lahev,</t>
  </si>
  <si>
    <t>sada těsnění, lahvička se čpavkem)</t>
  </si>
  <si>
    <t>Automatická tlaková stanice  2x0,9 kW</t>
  </si>
  <si>
    <t>Automatická tlaková stanice pro brodítko 2x0,9 kW</t>
  </si>
  <si>
    <t>POTRUBNÍ ROZVODY</t>
  </si>
  <si>
    <t>montážního materiálu.Součástí tvarovek jednotlivých</t>
  </si>
  <si>
    <t xml:space="preserve">kompletní příruby vč. těsnění, šroubení, závitové </t>
  </si>
  <si>
    <t>spojky a navrtávací pásy se závitem. Úchyty pro</t>
  </si>
  <si>
    <t xml:space="preserve"> potrubí PVC, konzoly, úchyty a závitové </t>
  </si>
  <si>
    <t xml:space="preserve">tyče.vč. kulových kohoutů,  uzavíracích klapek, </t>
  </si>
  <si>
    <t xml:space="preserve"> klapek, zátek pro natlakování</t>
  </si>
  <si>
    <t>315 mm</t>
  </si>
  <si>
    <t>kuželových zpětných ventilů uzavíracích zpětných</t>
  </si>
  <si>
    <t>40 mm</t>
  </si>
  <si>
    <t>50 mm</t>
  </si>
  <si>
    <r>
      <rPr>
        <b/>
        <sz val="8"/>
        <rFont val="Calibri"/>
        <family val="2"/>
      </rPr>
      <t xml:space="preserve">Potrubí a tvarovky PVC-C </t>
    </r>
    <r>
      <rPr>
        <sz val="8"/>
        <rFont val="Calibri"/>
        <family val="2"/>
      </rPr>
      <t xml:space="preserve"> vč. upevňovacího a </t>
    </r>
  </si>
  <si>
    <t xml:space="preserve"> klapek, zátek pro natlakování, lepidla, čistič</t>
  </si>
  <si>
    <t>Potrubí PVC-C</t>
  </si>
  <si>
    <t>110 mm</t>
  </si>
  <si>
    <r>
      <rPr>
        <b/>
        <sz val="8"/>
        <rFont val="Calibri"/>
        <family val="2"/>
      </rPr>
      <t xml:space="preserve">Potrubí a tvarovky PVC-U </t>
    </r>
    <r>
      <rPr>
        <sz val="8"/>
        <rFont val="Calibri"/>
        <family val="2"/>
      </rPr>
      <t xml:space="preserve"> vč. upevňovacího a </t>
    </r>
  </si>
  <si>
    <t>Potrubí PVC-U</t>
  </si>
  <si>
    <t>32 mm</t>
  </si>
  <si>
    <t>63 mm</t>
  </si>
  <si>
    <t>75 mm</t>
  </si>
  <si>
    <t>90 mm</t>
  </si>
  <si>
    <t>125 mm</t>
  </si>
  <si>
    <t>140 mm</t>
  </si>
  <si>
    <t>160 mm</t>
  </si>
  <si>
    <t>200 mm</t>
  </si>
  <si>
    <t>225 mm</t>
  </si>
  <si>
    <t>250 mm</t>
  </si>
  <si>
    <r>
      <rPr>
        <b/>
        <sz val="8"/>
        <rFont val="Calibri"/>
        <family val="2"/>
      </rPr>
      <t xml:space="preserve">Potrubí a tvarovky PPR </t>
    </r>
    <r>
      <rPr>
        <sz val="8"/>
        <rFont val="Calibri"/>
        <family val="2"/>
      </rPr>
      <t xml:space="preserve"> vč. upevňovacího a </t>
    </r>
  </si>
  <si>
    <t xml:space="preserve">Montáž, stavební mechanizace, uvedení do provozu, </t>
  </si>
  <si>
    <t>doprava, přesuny hmot</t>
  </si>
  <si>
    <t xml:space="preserve">Cena celkem za potrubní rozvody </t>
  </si>
  <si>
    <t>Bazénové díly nerez:</t>
  </si>
  <si>
    <t xml:space="preserve">Nerezový skimmer s bezpečnostním přelivem, šířka rámečku  </t>
  </si>
  <si>
    <t>650 mm, materiíál AISI 316</t>
  </si>
  <si>
    <t>6.11.</t>
  </si>
  <si>
    <t>Cena celkem za filtrační okruh F</t>
  </si>
  <si>
    <t>63mm</t>
  </si>
  <si>
    <t>90mm</t>
  </si>
  <si>
    <t>110mm</t>
  </si>
  <si>
    <t>8.1.</t>
  </si>
  <si>
    <t>8.2.</t>
  </si>
  <si>
    <t>Průhledítko</t>
  </si>
  <si>
    <t>8.3.</t>
  </si>
  <si>
    <t>Potrubí PPR</t>
  </si>
  <si>
    <t>8.4.</t>
  </si>
  <si>
    <t>8.5.</t>
  </si>
  <si>
    <t>viz. samostatný list</t>
  </si>
  <si>
    <t>Bourání konstrukcí</t>
  </si>
  <si>
    <t>Vrtání jádrové do ŽB do D 160 mm</t>
  </si>
  <si>
    <t>Vrtání jádrové do ŽB do D 200 mm</t>
  </si>
  <si>
    <t>Vrtání jádrové do ŽB do D 250 mm</t>
  </si>
  <si>
    <t>Vrtání jádrové do ŽB do D 300 mm</t>
  </si>
  <si>
    <t>Příp. za jádr. vrt. ve H nad 1,5 m ŽB do D 160 mm</t>
  </si>
  <si>
    <t>Příp. za jádr. vrt. ve H nad 1,5 m ŽB do D 200 mm</t>
  </si>
  <si>
    <t>Příp. za jádr. vrt. ve H nad 1,5 m ŽB do D 250 mm</t>
  </si>
  <si>
    <t>Příp. za jádr. vrt. ve H nad 1,5 m ŽB do D 300 mm</t>
  </si>
  <si>
    <t>Přesuny suti a vybouraných hmot</t>
  </si>
  <si>
    <t>Vrtání jádrové do ŽB do D 350 mm</t>
  </si>
  <si>
    <t>Příp. za jádr. vrt. ve H nad 1,5 m ŽB do D 350 mm</t>
  </si>
  <si>
    <t xml:space="preserve">Vnitrostaveništní doprava suti </t>
  </si>
  <si>
    <t>Uložení do kontejneru</t>
  </si>
  <si>
    <t>Odvoz na skládku</t>
  </si>
  <si>
    <t>tun</t>
  </si>
  <si>
    <t>8.6.</t>
  </si>
  <si>
    <t>8.7.</t>
  </si>
  <si>
    <t>8.8.</t>
  </si>
  <si>
    <t xml:space="preserve">Zpětné zatěsnění a zapravení otvorů všech otvorů dle výkresu </t>
  </si>
  <si>
    <t>prostupy pro BT</t>
  </si>
  <si>
    <t>Ve Zlíně 26.8. 2017</t>
  </si>
  <si>
    <t>Příprava pro dopojení skluzavky, vč. čerpadla</t>
  </si>
  <si>
    <t xml:space="preserve"> - hlava a patní ks ze šedé litiny EN-JL 1030</t>
  </si>
  <si>
    <t>provedení nerez vč. 2 ksů nerezové patice</t>
  </si>
  <si>
    <t>PVC T ks s redukcí 12/16 - 8/12 pro rozdělení k rotametrům</t>
  </si>
  <si>
    <t xml:space="preserve"> dimenzí jsou spojky, T-ksy, kolena, redukce,</t>
  </si>
  <si>
    <t>170346E</t>
  </si>
  <si>
    <t>Potrubní rozvody</t>
  </si>
  <si>
    <t>CTG_W_117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</si>
</sst>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6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u val="single"/>
      <sz val="10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sz val="8"/>
      <color indexed="10"/>
      <name val="Arial CE"/>
      <family val="2"/>
    </font>
    <font>
      <sz val="8"/>
      <color indexed="12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 CE"/>
      <family val="2"/>
    </font>
    <font>
      <b/>
      <i/>
      <sz val="8"/>
      <name val="Arial CE"/>
      <family val="2"/>
    </font>
    <font>
      <b/>
      <sz val="10"/>
      <color indexed="10"/>
      <name val="Arial CE"/>
      <family val="2"/>
    </font>
    <font>
      <b/>
      <sz val="16"/>
      <name val="Times New Roman"/>
      <family val="1"/>
    </font>
    <font>
      <sz val="10"/>
      <name val="Arial"/>
      <family val="2"/>
    </font>
    <font>
      <vertAlign val="superscript"/>
      <sz val="8"/>
      <name val="Arial CE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 CE"/>
      <family val="2"/>
    </font>
    <font>
      <sz val="8"/>
      <color indexed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 CE"/>
      <family val="2"/>
    </font>
    <font>
      <sz val="8"/>
      <color rgb="FFFF0000"/>
      <name val="Arial CE"/>
      <family val="2"/>
    </font>
    <font>
      <b/>
      <sz val="8"/>
      <color rgb="FFFF0000"/>
      <name val="Arial CE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/>
      <top style="medium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64" fontId="5" fillId="0" borderId="0" xfId="0" applyNumberFormat="1" applyFont="1" applyBorder="1" applyAlignment="1">
      <alignment horizontal="right"/>
    </xf>
    <xf numFmtId="0" fontId="2" fillId="0" borderId="0" xfId="0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NumberFormat="1" applyFon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2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 horizontal="right"/>
    </xf>
    <xf numFmtId="0" fontId="4" fillId="0" borderId="11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 applyProtection="1">
      <alignment horizontal="center"/>
      <protection/>
    </xf>
    <xf numFmtId="4" fontId="2" fillId="0" borderId="0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2" fillId="0" borderId="0" xfId="39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64" fontId="7" fillId="0" borderId="0" xfId="0" applyNumberFormat="1" applyFont="1" applyBorder="1" applyAlignment="1" applyProtection="1">
      <alignment horizontal="right"/>
      <protection locked="0"/>
    </xf>
    <xf numFmtId="0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" fontId="2" fillId="0" borderId="13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0" fontId="5" fillId="0" borderId="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164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164" fontId="9" fillId="0" borderId="0" xfId="0" applyNumberFormat="1" applyFont="1" applyBorder="1" applyAlignment="1" applyProtection="1">
      <alignment horizontal="right"/>
      <protection locked="0"/>
    </xf>
    <xf numFmtId="0" fontId="10" fillId="0" borderId="0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21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164" fontId="0" fillId="0" borderId="0" xfId="0" applyNumberForma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164" fontId="2" fillId="0" borderId="12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center"/>
      <protection locked="0"/>
    </xf>
    <xf numFmtId="4" fontId="2" fillId="0" borderId="13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7" xfId="0" applyNumberFormat="1" applyFont="1" applyBorder="1" applyAlignment="1">
      <alignment horizontal="right"/>
    </xf>
    <xf numFmtId="0" fontId="0" fillId="0" borderId="23" xfId="0" applyBorder="1" applyAlignment="1" applyProtection="1">
      <alignment/>
      <protection/>
    </xf>
    <xf numFmtId="0" fontId="4" fillId="0" borderId="17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164" fontId="2" fillId="0" borderId="24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164" fontId="7" fillId="0" borderId="0" xfId="0" applyNumberFormat="1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0" fontId="4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4" fillId="0" borderId="18" xfId="0" applyNumberFormat="1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164" fontId="0" fillId="0" borderId="0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 horizontal="right"/>
      <protection/>
    </xf>
    <xf numFmtId="0" fontId="3" fillId="0" borderId="17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 applyProtection="1">
      <alignment/>
      <protection/>
    </xf>
    <xf numFmtId="164" fontId="14" fillId="0" borderId="0" xfId="0" applyNumberFormat="1" applyFont="1" applyBorder="1" applyAlignment="1">
      <alignment horizontal="left"/>
    </xf>
    <xf numFmtId="164" fontId="4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17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 applyProtection="1">
      <alignment horizontal="right"/>
      <protection/>
    </xf>
    <xf numFmtId="0" fontId="0" fillId="0" borderId="26" xfId="0" applyNumberForma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2" fillId="0" borderId="27" xfId="0" applyNumberFormat="1" applyFont="1" applyBorder="1" applyAlignment="1">
      <alignment horizontal="right"/>
    </xf>
    <xf numFmtId="164" fontId="5" fillId="0" borderId="0" xfId="0" applyNumberFormat="1" applyFont="1" applyAlignment="1">
      <alignment/>
    </xf>
    <xf numFmtId="0" fontId="4" fillId="0" borderId="18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/>
    </xf>
    <xf numFmtId="164" fontId="15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/>
      <protection/>
    </xf>
    <xf numFmtId="0" fontId="0" fillId="0" borderId="17" xfId="0" applyNumberFormat="1" applyBorder="1" applyAlignment="1">
      <alignment horizontal="right"/>
    </xf>
    <xf numFmtId="0" fontId="0" fillId="0" borderId="19" xfId="0" applyBorder="1" applyAlignment="1">
      <alignment/>
    </xf>
    <xf numFmtId="164" fontId="0" fillId="0" borderId="10" xfId="0" applyNumberFormat="1" applyBorder="1" applyAlignment="1" applyProtection="1">
      <alignment/>
      <protection/>
    </xf>
    <xf numFmtId="0" fontId="4" fillId="0" borderId="22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 applyProtection="1">
      <alignment horizontal="right"/>
      <protection/>
    </xf>
    <xf numFmtId="0" fontId="4" fillId="0" borderId="11" xfId="0" applyFon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4" fillId="0" borderId="22" xfId="0" applyNumberFormat="1" applyFont="1" applyBorder="1" applyAlignment="1">
      <alignment horizontal="left"/>
    </xf>
    <xf numFmtId="0" fontId="0" fillId="0" borderId="23" xfId="0" applyFont="1" applyBorder="1" applyAlignment="1" applyProtection="1">
      <alignment horizontal="left"/>
      <protection/>
    </xf>
    <xf numFmtId="16" fontId="2" fillId="0" borderId="0" xfId="0" applyNumberFormat="1" applyFont="1" applyBorder="1" applyAlignment="1">
      <alignment horizontal="right"/>
    </xf>
    <xf numFmtId="0" fontId="6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164" fontId="61" fillId="0" borderId="0" xfId="0" applyNumberFormat="1" applyFont="1" applyBorder="1" applyAlignment="1" applyProtection="1">
      <alignment horizontal="right"/>
      <protection locked="0"/>
    </xf>
    <xf numFmtId="164" fontId="61" fillId="0" borderId="0" xfId="0" applyNumberFormat="1" applyFont="1" applyBorder="1" applyAlignment="1">
      <alignment horizontal="right"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2" fillId="0" borderId="13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" fontId="61" fillId="0" borderId="0" xfId="0" applyNumberFormat="1" applyFont="1" applyBorder="1" applyAlignment="1" applyProtection="1">
      <alignment horizontal="right"/>
      <protection locked="0"/>
    </xf>
    <xf numFmtId="4" fontId="61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61" fillId="0" borderId="0" xfId="0" applyNumberFormat="1" applyFont="1" applyBorder="1" applyAlignment="1">
      <alignment horizontal="right"/>
    </xf>
    <xf numFmtId="164" fontId="61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0" xfId="0" applyNumberFormat="1" applyFont="1" applyAlignment="1">
      <alignment horizontal="center"/>
    </xf>
    <xf numFmtId="0" fontId="62" fillId="0" borderId="0" xfId="0" applyNumberFormat="1" applyFont="1" applyBorder="1" applyAlignment="1">
      <alignment horizontal="center"/>
    </xf>
    <xf numFmtId="0" fontId="61" fillId="0" borderId="13" xfId="0" applyNumberFormat="1" applyFont="1" applyBorder="1" applyAlignment="1">
      <alignment horizontal="right"/>
    </xf>
    <xf numFmtId="0" fontId="62" fillId="0" borderId="13" xfId="0" applyNumberFormat="1" applyFont="1" applyBorder="1" applyAlignment="1">
      <alignment horizontal="center"/>
    </xf>
    <xf numFmtId="0" fontId="61" fillId="0" borderId="13" xfId="0" applyFont="1" applyBorder="1" applyAlignment="1">
      <alignment/>
    </xf>
    <xf numFmtId="0" fontId="61" fillId="0" borderId="13" xfId="0" applyFont="1" applyBorder="1" applyAlignment="1">
      <alignment horizontal="center"/>
    </xf>
    <xf numFmtId="164" fontId="61" fillId="0" borderId="13" xfId="0" applyNumberFormat="1" applyFont="1" applyBorder="1" applyAlignment="1" applyProtection="1">
      <alignment horizontal="right"/>
      <protection locked="0"/>
    </xf>
    <xf numFmtId="0" fontId="62" fillId="0" borderId="0" xfId="0" applyNumberFormat="1" applyFont="1" applyBorder="1" applyAlignment="1">
      <alignment horizontal="left"/>
    </xf>
    <xf numFmtId="164" fontId="62" fillId="0" borderId="0" xfId="0" applyNumberFormat="1" applyFont="1" applyBorder="1" applyAlignment="1">
      <alignment horizontal="right"/>
    </xf>
    <xf numFmtId="164" fontId="63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164" fontId="2" fillId="0" borderId="0" xfId="0" applyNumberFormat="1" applyFont="1" applyFill="1" applyBorder="1" applyAlignment="1" applyProtection="1">
      <alignment/>
      <protection locked="0"/>
    </xf>
    <xf numFmtId="164" fontId="11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164" fontId="11" fillId="0" borderId="0" xfId="0" applyNumberFormat="1" applyFont="1" applyBorder="1" applyAlignment="1">
      <alignment/>
    </xf>
    <xf numFmtId="0" fontId="63" fillId="0" borderId="0" xfId="0" applyFont="1" applyBorder="1" applyAlignment="1">
      <alignment/>
    </xf>
    <xf numFmtId="164" fontId="2" fillId="0" borderId="13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Fill="1" applyBorder="1" applyAlignment="1" applyProtection="1">
      <alignment horizontal="right"/>
      <protection locked="0"/>
    </xf>
    <xf numFmtId="164" fontId="11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64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49" fontId="17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 applyAlignment="1" applyProtection="1">
      <alignment/>
      <protection locked="0"/>
    </xf>
    <xf numFmtId="164" fontId="11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 applyProtection="1">
      <alignment horizontal="right"/>
      <protection locked="0"/>
    </xf>
    <xf numFmtId="2" fontId="2" fillId="0" borderId="0" xfId="0" applyNumberFormat="1" applyFont="1" applyFill="1" applyBorder="1" applyAlignment="1">
      <alignment horizontal="right"/>
    </xf>
    <xf numFmtId="0" fontId="61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4" fontId="11" fillId="0" borderId="0" xfId="0" applyNumberFormat="1" applyFont="1" applyFill="1" applyBorder="1" applyAlignment="1" applyProtection="1">
      <alignment horizontal="right"/>
      <protection locked="0"/>
    </xf>
    <xf numFmtId="4" fontId="11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Alignment="1">
      <alignment horizontal="right"/>
    </xf>
    <xf numFmtId="0" fontId="63" fillId="0" borderId="0" xfId="0" applyFont="1" applyFill="1" applyBorder="1" applyAlignment="1">
      <alignment horizontal="center"/>
    </xf>
    <xf numFmtId="164" fontId="63" fillId="0" borderId="0" xfId="0" applyNumberFormat="1" applyFont="1" applyFill="1" applyBorder="1" applyAlignment="1" applyProtection="1">
      <alignment/>
      <protection locked="0"/>
    </xf>
    <xf numFmtId="164" fontId="63" fillId="0" borderId="0" xfId="0" applyNumberFormat="1" applyFont="1" applyFill="1" applyBorder="1" applyAlignment="1">
      <alignment horizontal="right"/>
    </xf>
    <xf numFmtId="16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7" fontId="2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165" fontId="2" fillId="0" borderId="0" xfId="0" applyNumberFormat="1" applyFont="1" applyFill="1" applyBorder="1" applyAlignment="1" applyProtection="1">
      <alignment horizontal="right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164" fontId="20" fillId="0" borderId="0" xfId="0" applyNumberFormat="1" applyFont="1" applyBorder="1" applyAlignment="1">
      <alignment horizontal="right"/>
    </xf>
    <xf numFmtId="164" fontId="2" fillId="0" borderId="0" xfId="0" applyNumberFormat="1" applyFont="1" applyFill="1" applyAlignment="1" applyProtection="1">
      <alignment/>
      <protection locked="0"/>
    </xf>
    <xf numFmtId="0" fontId="20" fillId="0" borderId="0" xfId="0" applyFont="1" applyAlignment="1">
      <alignment/>
    </xf>
    <xf numFmtId="4" fontId="20" fillId="0" borderId="0" xfId="0" applyNumberFormat="1" applyFont="1" applyBorder="1" applyAlignment="1">
      <alignment horizontal="right"/>
    </xf>
    <xf numFmtId="164" fontId="20" fillId="0" borderId="0" xfId="0" applyNumberFormat="1" applyFont="1" applyFill="1" applyBorder="1" applyAlignment="1" applyProtection="1">
      <alignment horizontal="right"/>
      <protection locked="0"/>
    </xf>
    <xf numFmtId="0" fontId="20" fillId="0" borderId="0" xfId="0" applyFont="1" applyFill="1" applyAlignment="1">
      <alignment/>
    </xf>
    <xf numFmtId="164" fontId="20" fillId="0" borderId="0" xfId="0" applyNumberFormat="1" applyFont="1" applyFill="1" applyAlignment="1">
      <alignment/>
    </xf>
    <xf numFmtId="4" fontId="39" fillId="0" borderId="0" xfId="0" applyNumberFormat="1" applyFont="1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 horizontal="center"/>
      <protection/>
    </xf>
    <xf numFmtId="4" fontId="20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164" fontId="20" fillId="0" borderId="0" xfId="0" applyNumberFormat="1" applyFont="1" applyBorder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/>
      <protection/>
    </xf>
    <xf numFmtId="0" fontId="20" fillId="0" borderId="0" xfId="0" applyFont="1" applyFill="1" applyAlignment="1" applyProtection="1">
      <alignment/>
      <protection locked="0"/>
    </xf>
    <xf numFmtId="0" fontId="4" fillId="0" borderId="22" xfId="0" applyNumberFormat="1" applyFont="1" applyBorder="1" applyAlignment="1" applyProtection="1">
      <alignment horizontal="right"/>
      <protection/>
    </xf>
    <xf numFmtId="0" fontId="4" fillId="0" borderId="11" xfId="0" applyNumberFormat="1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3" fillId="0" borderId="17" xfId="0" applyNumberFormat="1" applyFont="1" applyBorder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4" fillId="0" borderId="17" xfId="0" applyNumberFormat="1" applyFont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/>
    </xf>
    <xf numFmtId="0" fontId="4" fillId="0" borderId="17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4" fillId="0" borderId="18" xfId="0" applyNumberFormat="1" applyFont="1" applyBorder="1" applyAlignment="1" applyProtection="1">
      <alignment horizontal="right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7" xfId="0" applyNumberFormat="1" applyBorder="1" applyAlignment="1" applyProtection="1">
      <alignment horizontal="right"/>
      <protection/>
    </xf>
    <xf numFmtId="0" fontId="2" fillId="0" borderId="19" xfId="0" applyNumberFormat="1" applyFont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2" fillId="0" borderId="17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8" xfId="0" applyNumberFormat="1" applyFont="1" applyBorder="1" applyAlignment="1" applyProtection="1">
      <alignment horizontal="center"/>
      <protection/>
    </xf>
    <xf numFmtId="0" fontId="2" fillId="0" borderId="20" xfId="0" applyNumberFormat="1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40" fillId="0" borderId="0" xfId="0" applyNumberFormat="1" applyFont="1" applyBorder="1" applyAlignment="1" applyProtection="1">
      <alignment horizontal="center"/>
      <protection/>
    </xf>
    <xf numFmtId="0" fontId="41" fillId="0" borderId="0" xfId="0" applyNumberFormat="1" applyFont="1" applyFill="1" applyAlignment="1" applyProtection="1">
      <alignment horizontal="right"/>
      <protection/>
    </xf>
    <xf numFmtId="0" fontId="41" fillId="0" borderId="0" xfId="0" applyFont="1" applyFill="1" applyAlignment="1" applyProtection="1">
      <alignment/>
      <protection/>
    </xf>
    <xf numFmtId="0" fontId="40" fillId="0" borderId="0" xfId="0" applyFont="1" applyFill="1" applyAlignment="1" applyProtection="1">
      <alignment vertical="center"/>
      <protection/>
    </xf>
    <xf numFmtId="0" fontId="39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 horizontal="right"/>
      <protection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 horizontal="center"/>
      <protection/>
    </xf>
    <xf numFmtId="164" fontId="20" fillId="0" borderId="0" xfId="0" applyNumberFormat="1" applyFont="1" applyFill="1" applyBorder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164" fontId="20" fillId="0" borderId="0" xfId="0" applyNumberFormat="1" applyFont="1" applyFill="1" applyAlignment="1" applyProtection="1">
      <alignment/>
      <protection/>
    </xf>
    <xf numFmtId="0" fontId="39" fillId="0" borderId="0" xfId="0" applyNumberFormat="1" applyFont="1" applyBorder="1" applyAlignment="1" applyProtection="1">
      <alignment horizontal="right"/>
      <protection/>
    </xf>
    <xf numFmtId="0" fontId="41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40" fillId="0" borderId="0" xfId="0" applyNumberFormat="1" applyFont="1" applyBorder="1" applyAlignment="1" applyProtection="1">
      <alignment horizontal="right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39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20" fillId="0" borderId="13" xfId="0" applyNumberFormat="1" applyFont="1" applyBorder="1" applyAlignment="1" applyProtection="1">
      <alignment horizontal="right"/>
      <protection/>
    </xf>
    <xf numFmtId="0" fontId="19" fillId="0" borderId="13" xfId="0" applyNumberFormat="1" applyFont="1" applyBorder="1" applyAlignment="1" applyProtection="1">
      <alignment horizontal="center"/>
      <protection/>
    </xf>
    <xf numFmtId="0" fontId="20" fillId="0" borderId="13" xfId="0" applyFont="1" applyFill="1" applyBorder="1" applyAlignment="1" applyProtection="1">
      <alignment/>
      <protection/>
    </xf>
    <xf numFmtId="0" fontId="20" fillId="0" borderId="13" xfId="0" applyFont="1" applyFill="1" applyBorder="1" applyAlignment="1" applyProtection="1">
      <alignment horizontal="center"/>
      <protection/>
    </xf>
    <xf numFmtId="164" fontId="20" fillId="0" borderId="13" xfId="0" applyNumberFormat="1" applyFont="1" applyFill="1" applyBorder="1" applyAlignment="1" applyProtection="1">
      <alignment horizontal="right"/>
      <protection/>
    </xf>
    <xf numFmtId="4" fontId="20" fillId="0" borderId="13" xfId="0" applyNumberFormat="1" applyFont="1" applyFill="1" applyBorder="1" applyAlignment="1" applyProtection="1">
      <alignment horizontal="right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4" fontId="20" fillId="0" borderId="0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Border="1" applyAlignment="1" applyProtection="1">
      <alignment horizontal="right"/>
      <protection/>
    </xf>
    <xf numFmtId="0" fontId="19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164" fontId="20" fillId="0" borderId="0" xfId="0" applyNumberFormat="1" applyFont="1" applyBorder="1" applyAlignment="1" applyProtection="1">
      <alignment horizontal="right"/>
      <protection/>
    </xf>
    <xf numFmtId="4" fontId="20" fillId="0" borderId="0" xfId="0" applyNumberFormat="1" applyFont="1" applyBorder="1" applyAlignment="1" applyProtection="1">
      <alignment horizontal="right"/>
      <protection/>
    </xf>
    <xf numFmtId="0" fontId="42" fillId="0" borderId="0" xfId="0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left"/>
      <protection/>
    </xf>
    <xf numFmtId="0" fontId="5" fillId="0" borderId="0" xfId="0" applyNumberFormat="1" applyFont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right"/>
      <protection/>
    </xf>
    <xf numFmtId="4" fontId="5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 applyProtection="1">
      <alignment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měny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884"/>
  <sheetViews>
    <sheetView showZeros="0" zoomScalePageLayoutView="0" workbookViewId="0" topLeftCell="A1">
      <pane ySplit="12" topLeftCell="A13" activePane="bottomLeft" state="frozen"/>
      <selection pane="topLeft" activeCell="B136" activeCellId="1" sqref="B109 B136"/>
      <selection pane="bottomLeft" activeCell="F39" sqref="F39"/>
    </sheetView>
  </sheetViews>
  <sheetFormatPr defaultColWidth="9.00390625" defaultRowHeight="12.75"/>
  <cols>
    <col min="1" max="1" width="6.125" style="19" customWidth="1"/>
    <col min="2" max="2" width="56.125" style="0" customWidth="1"/>
    <col min="3" max="4" width="16.875" style="0" customWidth="1"/>
    <col min="5" max="5" width="0" style="0" hidden="1" customWidth="1"/>
    <col min="7" max="8" width="9.125" style="0" hidden="1" customWidth="1"/>
  </cols>
  <sheetData>
    <row r="1" spans="1:5" ht="15.75">
      <c r="A1" s="128"/>
      <c r="B1" s="129"/>
      <c r="C1" s="140"/>
      <c r="D1" s="141"/>
      <c r="E1" s="20"/>
    </row>
    <row r="2" spans="1:5" ht="20.25">
      <c r="A2" s="130"/>
      <c r="B2" s="192" t="s">
        <v>167</v>
      </c>
      <c r="C2" s="21"/>
      <c r="D2" s="131"/>
      <c r="E2" s="20"/>
    </row>
    <row r="3" spans="1:5" ht="12.75">
      <c r="A3" s="155"/>
      <c r="B3" s="35"/>
      <c r="C3" s="21"/>
      <c r="D3" s="131"/>
      <c r="E3" s="20"/>
    </row>
    <row r="4" spans="1:5" ht="12.75">
      <c r="A4" s="155"/>
      <c r="B4" s="148" t="s">
        <v>230</v>
      </c>
      <c r="C4" s="51"/>
      <c r="D4" s="131"/>
      <c r="E4" s="20"/>
    </row>
    <row r="5" spans="1:5" ht="12.75">
      <c r="A5" s="155"/>
      <c r="B5" s="148"/>
      <c r="C5" s="51"/>
      <c r="D5" s="131"/>
      <c r="E5" s="20"/>
    </row>
    <row r="6" spans="1:5" ht="12.75">
      <c r="A6" s="155"/>
      <c r="B6" s="148"/>
      <c r="C6" s="51"/>
      <c r="D6" s="131"/>
      <c r="E6" s="20"/>
    </row>
    <row r="7" spans="1:5" ht="12.75">
      <c r="A7" s="155"/>
      <c r="B7" s="148"/>
      <c r="C7" s="154" t="s">
        <v>82</v>
      </c>
      <c r="D7" s="188" t="s">
        <v>637</v>
      </c>
      <c r="E7" s="20"/>
    </row>
    <row r="8" spans="1:5" ht="12.75">
      <c r="A8" s="155"/>
      <c r="C8" s="159" t="s">
        <v>81</v>
      </c>
      <c r="D8" s="142" t="s">
        <v>635</v>
      </c>
      <c r="E8" s="20"/>
    </row>
    <row r="9" spans="1:5" ht="16.5" thickBot="1">
      <c r="A9" s="155"/>
      <c r="B9" s="73" t="s">
        <v>150</v>
      </c>
      <c r="C9" s="159"/>
      <c r="D9" s="142"/>
      <c r="E9" s="20"/>
    </row>
    <row r="10" spans="1:5" ht="12.75">
      <c r="A10" s="160"/>
      <c r="B10" s="106"/>
      <c r="C10" s="198"/>
      <c r="D10" s="88"/>
      <c r="E10" s="20"/>
    </row>
    <row r="11" spans="1:5" ht="12.75">
      <c r="A11" s="164"/>
      <c r="B11" s="107"/>
      <c r="C11" s="199"/>
      <c r="D11" s="89"/>
      <c r="E11" s="20"/>
    </row>
    <row r="12" spans="1:5" ht="13.5" thickBot="1">
      <c r="A12" s="173" t="s">
        <v>47</v>
      </c>
      <c r="B12" s="108" t="s">
        <v>1</v>
      </c>
      <c r="C12" s="197" t="s">
        <v>14</v>
      </c>
      <c r="D12" s="90" t="s">
        <v>12</v>
      </c>
      <c r="E12" s="23" t="s">
        <v>6</v>
      </c>
    </row>
    <row r="13" spans="1:5" ht="12.75">
      <c r="A13" s="18"/>
      <c r="B13" s="8"/>
      <c r="C13" s="38"/>
      <c r="D13" s="38"/>
      <c r="E13" s="23"/>
    </row>
    <row r="14" spans="1:5" s="10" customFormat="1" ht="15.75">
      <c r="A14" s="18"/>
      <c r="B14" s="56" t="s">
        <v>20</v>
      </c>
      <c r="C14" s="11"/>
      <c r="D14" s="11"/>
      <c r="E14" s="12"/>
    </row>
    <row r="15" spans="1:4" ht="12" customHeight="1">
      <c r="A15" s="99"/>
      <c r="B15" s="56"/>
      <c r="C15" s="7"/>
      <c r="D15" s="7"/>
    </row>
    <row r="16" spans="1:4" ht="12" customHeight="1">
      <c r="A16" s="99"/>
      <c r="B16" s="71" t="s">
        <v>231</v>
      </c>
      <c r="C16" s="7"/>
      <c r="D16" s="7"/>
    </row>
    <row r="17" spans="1:4" ht="12" customHeight="1">
      <c r="A17" s="99"/>
      <c r="B17" s="71"/>
      <c r="C17" s="7"/>
      <c r="D17" s="7"/>
    </row>
    <row r="18" spans="1:8" ht="12" customHeight="1">
      <c r="A18" s="100"/>
      <c r="B18" s="56"/>
      <c r="D18" s="7"/>
      <c r="E18" s="3"/>
      <c r="F18" s="3"/>
      <c r="G18" s="3"/>
      <c r="H18" s="3"/>
    </row>
    <row r="19" spans="1:8" s="10" customFormat="1" ht="12.75">
      <c r="A19" s="77" t="s">
        <v>11</v>
      </c>
      <c r="B19" s="32" t="s">
        <v>228</v>
      </c>
      <c r="C19" s="134">
        <f>'Okruh A'!G251</f>
        <v>0</v>
      </c>
      <c r="D19" s="134">
        <f>'Okruh A'!I251</f>
        <v>0</v>
      </c>
      <c r="E19" s="8"/>
      <c r="F19" s="8"/>
      <c r="G19" s="8"/>
      <c r="H19" s="8"/>
    </row>
    <row r="20" spans="1:8" s="10" customFormat="1" ht="12.75">
      <c r="A20" s="77"/>
      <c r="B20" s="32"/>
      <c r="C20" s="11"/>
      <c r="D20" s="14">
        <f>D19+C19</f>
        <v>0</v>
      </c>
      <c r="E20" s="8"/>
      <c r="F20" s="8"/>
      <c r="G20" s="8"/>
      <c r="H20" s="8"/>
    </row>
    <row r="21" spans="1:8" s="10" customFormat="1" ht="12.75">
      <c r="A21" s="77"/>
      <c r="B21" s="32"/>
      <c r="C21" s="11"/>
      <c r="D21" s="14"/>
      <c r="E21" s="8"/>
      <c r="F21" s="8"/>
      <c r="G21" s="8"/>
      <c r="H21" s="8"/>
    </row>
    <row r="22" spans="1:8" s="10" customFormat="1" ht="12" customHeight="1">
      <c r="A22" s="77" t="s">
        <v>16</v>
      </c>
      <c r="B22" s="32" t="s">
        <v>168</v>
      </c>
      <c r="C22" s="134">
        <f>'Okruh B'!G208</f>
        <v>0</v>
      </c>
      <c r="D22" s="134">
        <f>'Okruh B'!I208</f>
        <v>0</v>
      </c>
      <c r="E22" s="11"/>
      <c r="F22" s="8"/>
      <c r="G22" s="8"/>
      <c r="H22" s="8"/>
    </row>
    <row r="23" spans="1:8" s="10" customFormat="1" ht="12" customHeight="1">
      <c r="A23" s="77"/>
      <c r="B23" s="32"/>
      <c r="C23" s="82"/>
      <c r="D23" s="14">
        <f>D22+C22</f>
        <v>0</v>
      </c>
      <c r="E23" s="11"/>
      <c r="F23" s="8"/>
      <c r="G23" s="8"/>
      <c r="H23" s="8"/>
    </row>
    <row r="24" spans="1:8" s="10" customFormat="1" ht="12" customHeight="1">
      <c r="A24" s="77"/>
      <c r="B24" s="32"/>
      <c r="C24" s="82"/>
      <c r="D24" s="14"/>
      <c r="E24" s="11"/>
      <c r="F24" s="8"/>
      <c r="G24" s="8"/>
      <c r="H24" s="8"/>
    </row>
    <row r="25" spans="1:8" s="10" customFormat="1" ht="12" customHeight="1">
      <c r="A25" s="77" t="s">
        <v>18</v>
      </c>
      <c r="B25" s="32" t="s">
        <v>227</v>
      </c>
      <c r="C25" s="134">
        <f>'Okruh C'!G201</f>
        <v>0</v>
      </c>
      <c r="D25" s="134">
        <f>'Okruh C'!I201</f>
        <v>0</v>
      </c>
      <c r="E25" s="11"/>
      <c r="F25" s="8"/>
      <c r="G25" s="8"/>
      <c r="H25" s="8"/>
    </row>
    <row r="26" spans="1:8" s="10" customFormat="1" ht="12" customHeight="1">
      <c r="A26" s="77"/>
      <c r="B26" s="32"/>
      <c r="C26" s="11"/>
      <c r="D26" s="14">
        <f>D25+C25</f>
        <v>0</v>
      </c>
      <c r="E26" s="11"/>
      <c r="F26" s="8"/>
      <c r="G26" s="8"/>
      <c r="H26" s="8"/>
    </row>
    <row r="27" spans="1:8" s="10" customFormat="1" ht="12" customHeight="1">
      <c r="A27" s="77"/>
      <c r="B27" s="32"/>
      <c r="C27" s="168"/>
      <c r="D27" s="169"/>
      <c r="E27" s="11"/>
      <c r="F27" s="8"/>
      <c r="G27" s="8"/>
      <c r="H27" s="8"/>
    </row>
    <row r="28" spans="1:8" s="10" customFormat="1" ht="12" customHeight="1">
      <c r="A28" s="77" t="s">
        <v>19</v>
      </c>
      <c r="B28" s="32" t="s">
        <v>169</v>
      </c>
      <c r="C28" s="134">
        <f>'Okruh D'!G180</f>
        <v>0</v>
      </c>
      <c r="D28" s="134">
        <f>'Okruh D'!I180</f>
        <v>0</v>
      </c>
      <c r="E28" s="11"/>
      <c r="F28" s="8"/>
      <c r="G28" s="8"/>
      <c r="H28" s="8"/>
    </row>
    <row r="29" spans="1:8" s="10" customFormat="1" ht="12" customHeight="1">
      <c r="A29" s="77"/>
      <c r="B29" s="32"/>
      <c r="C29" s="82"/>
      <c r="D29" s="14">
        <f>D28+C28</f>
        <v>0</v>
      </c>
      <c r="E29" s="11"/>
      <c r="F29" s="8"/>
      <c r="G29" s="8"/>
      <c r="H29" s="8"/>
    </row>
    <row r="30" spans="1:8" s="10" customFormat="1" ht="12" customHeight="1">
      <c r="A30" s="77"/>
      <c r="B30" s="32"/>
      <c r="C30" s="138"/>
      <c r="D30" s="169"/>
      <c r="E30" s="11"/>
      <c r="F30" s="8"/>
      <c r="G30" s="8"/>
      <c r="H30" s="8"/>
    </row>
    <row r="31" spans="1:8" s="10" customFormat="1" ht="12" customHeight="1">
      <c r="A31" s="77" t="s">
        <v>64</v>
      </c>
      <c r="B31" s="32" t="s">
        <v>229</v>
      </c>
      <c r="C31" s="134">
        <f>'Okruh E'!G39</f>
        <v>0</v>
      </c>
      <c r="D31" s="134">
        <f>'Okruh E'!I39</f>
        <v>0</v>
      </c>
      <c r="E31" s="11"/>
      <c r="F31" s="8"/>
      <c r="G31" s="8"/>
      <c r="H31" s="8"/>
    </row>
    <row r="32" spans="1:8" s="10" customFormat="1" ht="12" customHeight="1">
      <c r="A32" s="77"/>
      <c r="B32" s="32"/>
      <c r="C32" s="11"/>
      <c r="D32" s="14">
        <f>C31+D31</f>
        <v>0</v>
      </c>
      <c r="E32" s="11"/>
      <c r="F32" s="8"/>
      <c r="G32" s="8"/>
      <c r="H32" s="8"/>
    </row>
    <row r="33" spans="1:8" s="10" customFormat="1" ht="12" customHeight="1">
      <c r="A33" s="77"/>
      <c r="B33" s="32"/>
      <c r="C33" s="11"/>
      <c r="D33" s="11"/>
      <c r="E33" s="11"/>
      <c r="F33" s="8"/>
      <c r="G33" s="8"/>
      <c r="H33" s="8"/>
    </row>
    <row r="34" spans="1:8" s="10" customFormat="1" ht="12" customHeight="1">
      <c r="A34" s="77" t="s">
        <v>65</v>
      </c>
      <c r="B34" s="32" t="s">
        <v>232</v>
      </c>
      <c r="C34" s="134">
        <f>'Okruh F'!G74</f>
        <v>0</v>
      </c>
      <c r="D34" s="134">
        <f>'Okruh F'!I74</f>
        <v>0</v>
      </c>
      <c r="E34" s="11"/>
      <c r="F34" s="8"/>
      <c r="G34" s="8"/>
      <c r="H34" s="8"/>
    </row>
    <row r="35" spans="1:8" s="10" customFormat="1" ht="12" customHeight="1">
      <c r="A35" s="77"/>
      <c r="B35" s="32"/>
      <c r="C35" s="11"/>
      <c r="D35" s="14">
        <f>C34+D34</f>
        <v>0</v>
      </c>
      <c r="E35" s="11"/>
      <c r="F35" s="8"/>
      <c r="G35" s="8"/>
      <c r="H35" s="8"/>
    </row>
    <row r="36" spans="1:8" s="10" customFormat="1" ht="12" customHeight="1">
      <c r="A36" s="77"/>
      <c r="B36" s="32"/>
      <c r="C36" s="168"/>
      <c r="D36" s="170"/>
      <c r="E36" s="11"/>
      <c r="F36" s="8"/>
      <c r="G36" s="8"/>
      <c r="H36" s="8"/>
    </row>
    <row r="37" spans="1:8" s="10" customFormat="1" ht="12" customHeight="1">
      <c r="A37" s="77" t="s">
        <v>66</v>
      </c>
      <c r="B37" s="32" t="s">
        <v>15</v>
      </c>
      <c r="C37" s="134">
        <f>Chlorovna!G85</f>
        <v>0</v>
      </c>
      <c r="D37" s="134">
        <f>Chlorovna!H85</f>
        <v>0</v>
      </c>
      <c r="E37" s="11"/>
      <c r="F37" s="8"/>
      <c r="G37" s="8"/>
      <c r="H37" s="8"/>
    </row>
    <row r="38" spans="1:8" s="10" customFormat="1" ht="12" customHeight="1">
      <c r="A38" s="77"/>
      <c r="B38" s="32"/>
      <c r="C38" s="82"/>
      <c r="D38" s="14">
        <f>C37+D37</f>
        <v>0</v>
      </c>
      <c r="E38" s="11"/>
      <c r="F38" s="8"/>
      <c r="G38" s="8"/>
      <c r="H38" s="8"/>
    </row>
    <row r="39" spans="1:8" s="10" customFormat="1" ht="12" customHeight="1">
      <c r="A39" s="77"/>
      <c r="B39" s="32"/>
      <c r="C39" s="82"/>
      <c r="D39" s="14"/>
      <c r="E39" s="11"/>
      <c r="F39" s="8"/>
      <c r="G39" s="8"/>
      <c r="H39" s="8"/>
    </row>
    <row r="40" spans="1:8" s="10" customFormat="1" ht="12" customHeight="1">
      <c r="A40" s="77" t="s">
        <v>66</v>
      </c>
      <c r="B40" s="32" t="s">
        <v>636</v>
      </c>
      <c r="C40" s="134">
        <f>'Potrubní rozvody'!H92</f>
        <v>0</v>
      </c>
      <c r="D40" s="134">
        <f>'Potrubní rozvody'!I92</f>
        <v>0</v>
      </c>
      <c r="E40" s="11"/>
      <c r="F40" s="8"/>
      <c r="G40" s="8"/>
      <c r="H40" s="8"/>
    </row>
    <row r="41" spans="1:8" s="10" customFormat="1" ht="12" customHeight="1">
      <c r="A41" s="77"/>
      <c r="B41" s="32"/>
      <c r="C41" s="82"/>
      <c r="D41" s="14">
        <f>C40+D40</f>
        <v>0</v>
      </c>
      <c r="E41" s="11"/>
      <c r="F41" s="8"/>
      <c r="G41" s="8"/>
      <c r="H41" s="8"/>
    </row>
    <row r="42" spans="1:5" s="10" customFormat="1" ht="12" customHeight="1" thickBot="1">
      <c r="A42" s="153"/>
      <c r="B42" s="83"/>
      <c r="C42" s="85"/>
      <c r="D42" s="119"/>
      <c r="E42" s="12"/>
    </row>
    <row r="43" spans="1:5" s="10" customFormat="1" ht="12" customHeight="1">
      <c r="A43" s="86" t="s">
        <v>196</v>
      </c>
      <c r="B43" s="32"/>
      <c r="C43" s="82"/>
      <c r="D43" s="43">
        <f>D38+D35+D32+D29+D26+D23+D20+D41</f>
        <v>0</v>
      </c>
      <c r="E43" s="12"/>
    </row>
    <row r="44" spans="1:5" s="10" customFormat="1" ht="12" customHeight="1">
      <c r="A44" s="121"/>
      <c r="B44" s="32"/>
      <c r="C44" s="11"/>
      <c r="D44" s="14"/>
      <c r="E44" s="12"/>
    </row>
    <row r="45" spans="1:5" s="10" customFormat="1" ht="12" customHeight="1">
      <c r="A45" s="121"/>
      <c r="B45" s="97" t="s">
        <v>54</v>
      </c>
      <c r="C45" s="11"/>
      <c r="D45" s="43"/>
      <c r="E45" s="12"/>
    </row>
    <row r="46" spans="1:5" s="10" customFormat="1" ht="12" customHeight="1">
      <c r="A46" s="121"/>
      <c r="B46" s="97" t="s">
        <v>39</v>
      </c>
      <c r="C46" s="11"/>
      <c r="D46" s="43"/>
      <c r="E46" s="12"/>
    </row>
    <row r="47" spans="1:5" s="10" customFormat="1" ht="12" customHeight="1">
      <c r="A47" s="18"/>
      <c r="B47" s="97"/>
      <c r="C47" s="11"/>
      <c r="D47" s="40"/>
      <c r="E47" s="12"/>
    </row>
    <row r="48" spans="1:8" s="10" customFormat="1" ht="12.75">
      <c r="A48" s="18"/>
      <c r="B48" s="32" t="s">
        <v>629</v>
      </c>
      <c r="C48" s="40"/>
      <c r="D48" s="40"/>
      <c r="E48" s="12"/>
      <c r="G48" s="16"/>
      <c r="H48" s="16"/>
    </row>
    <row r="49" spans="1:8" s="10" customFormat="1" ht="12.75">
      <c r="A49" s="18"/>
      <c r="B49" s="32" t="s">
        <v>234</v>
      </c>
      <c r="C49" s="40"/>
      <c r="D49" s="40"/>
      <c r="E49" s="12"/>
      <c r="G49" s="16"/>
      <c r="H49" s="16"/>
    </row>
    <row r="50" spans="1:8" s="10" customFormat="1" ht="11.25">
      <c r="A50" s="36"/>
      <c r="B50" s="8"/>
      <c r="C50" s="40"/>
      <c r="D50" s="40"/>
      <c r="E50" s="12"/>
      <c r="G50" s="16"/>
      <c r="H50" s="16"/>
    </row>
    <row r="51" spans="1:8" s="10" customFormat="1" ht="11.25">
      <c r="A51" s="36"/>
      <c r="B51" s="8"/>
      <c r="C51" s="40"/>
      <c r="D51" s="40"/>
      <c r="E51" s="12"/>
      <c r="G51" s="16"/>
      <c r="H51" s="16"/>
    </row>
    <row r="52" spans="1:8" s="10" customFormat="1" ht="11.25">
      <c r="A52" s="18"/>
      <c r="B52" s="8"/>
      <c r="C52" s="40"/>
      <c r="D52" s="40"/>
      <c r="E52" s="12"/>
      <c r="G52" s="16"/>
      <c r="H52" s="16"/>
    </row>
    <row r="53" spans="1:8" s="10" customFormat="1" ht="11.25">
      <c r="A53" s="18"/>
      <c r="B53" s="8"/>
      <c r="C53" s="40"/>
      <c r="D53" s="40"/>
      <c r="E53" s="12"/>
      <c r="G53" s="16"/>
      <c r="H53" s="16"/>
    </row>
    <row r="54" spans="1:8" s="10" customFormat="1" ht="11.25">
      <c r="A54" s="18"/>
      <c r="B54" s="8"/>
      <c r="C54" s="40"/>
      <c r="D54" s="40"/>
      <c r="E54" s="12"/>
      <c r="G54" s="16"/>
      <c r="H54" s="16"/>
    </row>
    <row r="55" spans="1:243" s="10" customFormat="1" ht="11.25">
      <c r="A55" s="18"/>
      <c r="B55" s="8"/>
      <c r="C55" s="40"/>
      <c r="D55" s="40"/>
      <c r="E55" s="36"/>
      <c r="F55" s="8"/>
      <c r="G55" s="7"/>
      <c r="H55" s="7"/>
      <c r="I55" s="16"/>
      <c r="J55" s="11"/>
      <c r="K55" s="16"/>
      <c r="L55" s="11"/>
      <c r="M55" s="36"/>
      <c r="N55" s="8"/>
      <c r="O55" s="7"/>
      <c r="P55" s="7"/>
      <c r="Q55" s="16"/>
      <c r="R55" s="11"/>
      <c r="S55" s="16"/>
      <c r="T55" s="11"/>
      <c r="U55" s="36"/>
      <c r="V55" s="8"/>
      <c r="W55" s="7"/>
      <c r="X55" s="7"/>
      <c r="Y55" s="16"/>
      <c r="Z55" s="11"/>
      <c r="AA55" s="16"/>
      <c r="AB55" s="11"/>
      <c r="AC55" s="36"/>
      <c r="AD55" s="8"/>
      <c r="AE55" s="7"/>
      <c r="AF55" s="7"/>
      <c r="AG55" s="16"/>
      <c r="AH55" s="11"/>
      <c r="AI55" s="16"/>
      <c r="AJ55" s="11"/>
      <c r="AK55" s="36"/>
      <c r="AL55" s="8"/>
      <c r="AM55" s="7"/>
      <c r="AN55" s="7"/>
      <c r="AO55" s="16"/>
      <c r="AP55" s="11"/>
      <c r="AQ55" s="16"/>
      <c r="AR55" s="11"/>
      <c r="AS55" s="36"/>
      <c r="AT55" s="8"/>
      <c r="AU55" s="7"/>
      <c r="AV55" s="7"/>
      <c r="AW55" s="16"/>
      <c r="AX55" s="11"/>
      <c r="AY55" s="16"/>
      <c r="AZ55" s="11"/>
      <c r="BA55" s="36"/>
      <c r="BB55" s="8"/>
      <c r="BC55" s="7"/>
      <c r="BD55" s="7"/>
      <c r="BE55" s="16"/>
      <c r="BF55" s="11"/>
      <c r="BG55" s="16"/>
      <c r="BH55" s="11"/>
      <c r="BI55" s="36"/>
      <c r="BJ55" s="8"/>
      <c r="BK55" s="7"/>
      <c r="BL55" s="7"/>
      <c r="BM55" s="16"/>
      <c r="BN55" s="11"/>
      <c r="BO55" s="16"/>
      <c r="BP55" s="11"/>
      <c r="BQ55" s="36"/>
      <c r="BR55" s="8"/>
      <c r="BS55" s="7"/>
      <c r="BT55" s="7"/>
      <c r="BU55" s="16"/>
      <c r="BV55" s="11"/>
      <c r="BW55" s="16"/>
      <c r="BX55" s="11"/>
      <c r="BY55" s="36"/>
      <c r="BZ55" s="8"/>
      <c r="CA55" s="7"/>
      <c r="CB55" s="7"/>
      <c r="CC55" s="16"/>
      <c r="CD55" s="11"/>
      <c r="CE55" s="16"/>
      <c r="CF55" s="11"/>
      <c r="CG55" s="36"/>
      <c r="CH55" s="8"/>
      <c r="CI55" s="7"/>
      <c r="CJ55" s="7"/>
      <c r="CK55" s="16"/>
      <c r="CL55" s="11"/>
      <c r="CM55" s="16"/>
      <c r="CN55" s="11"/>
      <c r="CO55" s="36"/>
      <c r="CP55" s="8"/>
      <c r="CQ55" s="7"/>
      <c r="CR55" s="7"/>
      <c r="CS55" s="16"/>
      <c r="CT55" s="11"/>
      <c r="CU55" s="16"/>
      <c r="CV55" s="11"/>
      <c r="CW55" s="36"/>
      <c r="CX55" s="8"/>
      <c r="CY55" s="7"/>
      <c r="CZ55" s="7"/>
      <c r="DA55" s="16"/>
      <c r="DB55" s="11"/>
      <c r="DC55" s="16"/>
      <c r="DD55" s="11"/>
      <c r="DE55" s="36"/>
      <c r="DF55" s="8"/>
      <c r="DG55" s="7"/>
      <c r="DH55" s="7"/>
      <c r="DI55" s="16"/>
      <c r="DJ55" s="11"/>
      <c r="DK55" s="16"/>
      <c r="DL55" s="11"/>
      <c r="DM55" s="36"/>
      <c r="DN55" s="8"/>
      <c r="DO55" s="7"/>
      <c r="DP55" s="7"/>
      <c r="DQ55" s="16"/>
      <c r="DR55" s="11"/>
      <c r="DS55" s="16"/>
      <c r="DT55" s="11"/>
      <c r="DU55" s="36"/>
      <c r="DV55" s="8"/>
      <c r="DW55" s="7"/>
      <c r="DX55" s="7"/>
      <c r="DY55" s="16"/>
      <c r="DZ55" s="11"/>
      <c r="EA55" s="16"/>
      <c r="EB55" s="11"/>
      <c r="EC55" s="36"/>
      <c r="ED55" s="8"/>
      <c r="EE55" s="7"/>
      <c r="EF55" s="7"/>
      <c r="EG55" s="16"/>
      <c r="EH55" s="11"/>
      <c r="EI55" s="16"/>
      <c r="EJ55" s="11"/>
      <c r="EK55" s="36"/>
      <c r="EL55" s="8"/>
      <c r="EM55" s="7"/>
      <c r="EN55" s="7"/>
      <c r="EO55" s="16"/>
      <c r="EP55" s="11"/>
      <c r="EQ55" s="16"/>
      <c r="ER55" s="11"/>
      <c r="ES55" s="36"/>
      <c r="ET55" s="8"/>
      <c r="EU55" s="7"/>
      <c r="EV55" s="7"/>
      <c r="EW55" s="16"/>
      <c r="EX55" s="11"/>
      <c r="EY55" s="16"/>
      <c r="EZ55" s="11"/>
      <c r="FA55" s="36"/>
      <c r="FB55" s="8"/>
      <c r="FC55" s="7"/>
      <c r="FD55" s="7"/>
      <c r="FE55" s="16"/>
      <c r="FF55" s="11"/>
      <c r="FG55" s="16"/>
      <c r="FH55" s="11"/>
      <c r="FI55" s="36"/>
      <c r="FJ55" s="8"/>
      <c r="FK55" s="7"/>
      <c r="FL55" s="7"/>
      <c r="FM55" s="16"/>
      <c r="FN55" s="11"/>
      <c r="FO55" s="16"/>
      <c r="FP55" s="11"/>
      <c r="FQ55" s="36"/>
      <c r="FR55" s="8"/>
      <c r="FS55" s="7"/>
      <c r="FT55" s="7"/>
      <c r="FU55" s="16"/>
      <c r="FV55" s="11"/>
      <c r="FW55" s="16"/>
      <c r="FX55" s="11"/>
      <c r="FY55" s="36"/>
      <c r="FZ55" s="8"/>
      <c r="GA55" s="7"/>
      <c r="GB55" s="7"/>
      <c r="GC55" s="16"/>
      <c r="GD55" s="11"/>
      <c r="GE55" s="16"/>
      <c r="GF55" s="11"/>
      <c r="GG55" s="36"/>
      <c r="GH55" s="8"/>
      <c r="GI55" s="7"/>
      <c r="GJ55" s="7"/>
      <c r="GK55" s="16"/>
      <c r="GL55" s="11"/>
      <c r="GM55" s="16"/>
      <c r="GN55" s="11"/>
      <c r="GO55" s="36"/>
      <c r="GP55" s="8"/>
      <c r="GQ55" s="7"/>
      <c r="GR55" s="7"/>
      <c r="GS55" s="16"/>
      <c r="GT55" s="11"/>
      <c r="GU55" s="16"/>
      <c r="GV55" s="11"/>
      <c r="GW55" s="36"/>
      <c r="GX55" s="8"/>
      <c r="GY55" s="7"/>
      <c r="GZ55" s="7"/>
      <c r="HA55" s="16"/>
      <c r="HB55" s="11"/>
      <c r="HC55" s="16"/>
      <c r="HD55" s="11"/>
      <c r="HE55" s="36"/>
      <c r="HF55" s="8"/>
      <c r="HG55" s="7"/>
      <c r="HH55" s="7"/>
      <c r="HI55" s="16"/>
      <c r="HJ55" s="11"/>
      <c r="HK55" s="16"/>
      <c r="HL55" s="11"/>
      <c r="HM55" s="36"/>
      <c r="HN55" s="8"/>
      <c r="HO55" s="7"/>
      <c r="HP55" s="7"/>
      <c r="HQ55" s="16"/>
      <c r="HR55" s="11"/>
      <c r="HS55" s="16"/>
      <c r="HT55" s="11"/>
      <c r="HU55" s="36"/>
      <c r="HV55" s="8"/>
      <c r="HW55" s="7"/>
      <c r="HX55" s="7"/>
      <c r="HY55" s="16"/>
      <c r="HZ55" s="11"/>
      <c r="IA55" s="16"/>
      <c r="IB55" s="11"/>
      <c r="IC55" s="36"/>
      <c r="ID55" s="8"/>
      <c r="IE55" s="7"/>
      <c r="IF55" s="7"/>
      <c r="IG55" s="16"/>
      <c r="IH55" s="11"/>
      <c r="II55" s="16"/>
    </row>
    <row r="56" spans="1:243" s="10" customFormat="1" ht="11.25">
      <c r="A56" s="18"/>
      <c r="B56" s="54"/>
      <c r="C56" s="40"/>
      <c r="D56" s="40"/>
      <c r="E56" s="36"/>
      <c r="F56" s="8"/>
      <c r="G56" s="7"/>
      <c r="H56" s="7"/>
      <c r="I56" s="16"/>
      <c r="J56" s="11"/>
      <c r="K56" s="16"/>
      <c r="L56" s="11"/>
      <c r="M56" s="36"/>
      <c r="N56" s="8"/>
      <c r="O56" s="7"/>
      <c r="P56" s="7"/>
      <c r="Q56" s="16"/>
      <c r="R56" s="11"/>
      <c r="S56" s="16"/>
      <c r="T56" s="11"/>
      <c r="U56" s="36"/>
      <c r="V56" s="8"/>
      <c r="W56" s="7"/>
      <c r="X56" s="7"/>
      <c r="Y56" s="16"/>
      <c r="Z56" s="11"/>
      <c r="AA56" s="16"/>
      <c r="AB56" s="11"/>
      <c r="AC56" s="36"/>
      <c r="AD56" s="8"/>
      <c r="AE56" s="7"/>
      <c r="AF56" s="7"/>
      <c r="AG56" s="16"/>
      <c r="AH56" s="11"/>
      <c r="AI56" s="16"/>
      <c r="AJ56" s="11"/>
      <c r="AK56" s="36"/>
      <c r="AL56" s="8"/>
      <c r="AM56" s="7"/>
      <c r="AN56" s="7"/>
      <c r="AO56" s="16"/>
      <c r="AP56" s="11"/>
      <c r="AQ56" s="16"/>
      <c r="AR56" s="11"/>
      <c r="AS56" s="36"/>
      <c r="AT56" s="8"/>
      <c r="AU56" s="7"/>
      <c r="AV56" s="7"/>
      <c r="AW56" s="16"/>
      <c r="AX56" s="11"/>
      <c r="AY56" s="16"/>
      <c r="AZ56" s="11"/>
      <c r="BA56" s="36"/>
      <c r="BB56" s="8"/>
      <c r="BC56" s="7"/>
      <c r="BD56" s="7"/>
      <c r="BE56" s="16"/>
      <c r="BF56" s="11"/>
      <c r="BG56" s="16"/>
      <c r="BH56" s="11"/>
      <c r="BI56" s="36"/>
      <c r="BJ56" s="8"/>
      <c r="BK56" s="7"/>
      <c r="BL56" s="7"/>
      <c r="BM56" s="16"/>
      <c r="BN56" s="11"/>
      <c r="BO56" s="16"/>
      <c r="BP56" s="11"/>
      <c r="BQ56" s="36"/>
      <c r="BR56" s="8"/>
      <c r="BS56" s="7"/>
      <c r="BT56" s="7"/>
      <c r="BU56" s="16"/>
      <c r="BV56" s="11"/>
      <c r="BW56" s="16"/>
      <c r="BX56" s="11"/>
      <c r="BY56" s="36"/>
      <c r="BZ56" s="8"/>
      <c r="CA56" s="7"/>
      <c r="CB56" s="7"/>
      <c r="CC56" s="16"/>
      <c r="CD56" s="11"/>
      <c r="CE56" s="16"/>
      <c r="CF56" s="11"/>
      <c r="CG56" s="36"/>
      <c r="CH56" s="8"/>
      <c r="CI56" s="7"/>
      <c r="CJ56" s="7"/>
      <c r="CK56" s="16"/>
      <c r="CL56" s="11"/>
      <c r="CM56" s="16"/>
      <c r="CN56" s="11"/>
      <c r="CO56" s="36"/>
      <c r="CP56" s="8"/>
      <c r="CQ56" s="7"/>
      <c r="CR56" s="7"/>
      <c r="CS56" s="16"/>
      <c r="CT56" s="11"/>
      <c r="CU56" s="16"/>
      <c r="CV56" s="11"/>
      <c r="CW56" s="36"/>
      <c r="CX56" s="8"/>
      <c r="CY56" s="7"/>
      <c r="CZ56" s="7"/>
      <c r="DA56" s="16"/>
      <c r="DB56" s="11"/>
      <c r="DC56" s="16"/>
      <c r="DD56" s="11"/>
      <c r="DE56" s="36"/>
      <c r="DF56" s="8"/>
      <c r="DG56" s="7"/>
      <c r="DH56" s="7"/>
      <c r="DI56" s="16"/>
      <c r="DJ56" s="11"/>
      <c r="DK56" s="16"/>
      <c r="DL56" s="11"/>
      <c r="DM56" s="36"/>
      <c r="DN56" s="8"/>
      <c r="DO56" s="7"/>
      <c r="DP56" s="7"/>
      <c r="DQ56" s="16"/>
      <c r="DR56" s="11"/>
      <c r="DS56" s="16"/>
      <c r="DT56" s="11"/>
      <c r="DU56" s="36"/>
      <c r="DV56" s="8"/>
      <c r="DW56" s="7"/>
      <c r="DX56" s="7"/>
      <c r="DY56" s="16"/>
      <c r="DZ56" s="11"/>
      <c r="EA56" s="16"/>
      <c r="EB56" s="11"/>
      <c r="EC56" s="36"/>
      <c r="ED56" s="8"/>
      <c r="EE56" s="7"/>
      <c r="EF56" s="7"/>
      <c r="EG56" s="16"/>
      <c r="EH56" s="11"/>
      <c r="EI56" s="16"/>
      <c r="EJ56" s="11"/>
      <c r="EK56" s="36"/>
      <c r="EL56" s="8"/>
      <c r="EM56" s="7"/>
      <c r="EN56" s="7"/>
      <c r="EO56" s="16"/>
      <c r="EP56" s="11"/>
      <c r="EQ56" s="16"/>
      <c r="ER56" s="11"/>
      <c r="ES56" s="36"/>
      <c r="ET56" s="8"/>
      <c r="EU56" s="7"/>
      <c r="EV56" s="7"/>
      <c r="EW56" s="16"/>
      <c r="EX56" s="11"/>
      <c r="EY56" s="16"/>
      <c r="EZ56" s="11"/>
      <c r="FA56" s="36"/>
      <c r="FB56" s="8"/>
      <c r="FC56" s="7"/>
      <c r="FD56" s="7"/>
      <c r="FE56" s="16"/>
      <c r="FF56" s="11"/>
      <c r="FG56" s="16"/>
      <c r="FH56" s="11"/>
      <c r="FI56" s="36"/>
      <c r="FJ56" s="8"/>
      <c r="FK56" s="7"/>
      <c r="FL56" s="7"/>
      <c r="FM56" s="16"/>
      <c r="FN56" s="11"/>
      <c r="FO56" s="16"/>
      <c r="FP56" s="11"/>
      <c r="FQ56" s="36"/>
      <c r="FR56" s="8"/>
      <c r="FS56" s="7"/>
      <c r="FT56" s="7"/>
      <c r="FU56" s="16"/>
      <c r="FV56" s="11"/>
      <c r="FW56" s="16"/>
      <c r="FX56" s="11"/>
      <c r="FY56" s="36"/>
      <c r="FZ56" s="8"/>
      <c r="GA56" s="7"/>
      <c r="GB56" s="7"/>
      <c r="GC56" s="16"/>
      <c r="GD56" s="11"/>
      <c r="GE56" s="16"/>
      <c r="GF56" s="11"/>
      <c r="GG56" s="36"/>
      <c r="GH56" s="8"/>
      <c r="GI56" s="7"/>
      <c r="GJ56" s="7"/>
      <c r="GK56" s="16"/>
      <c r="GL56" s="11"/>
      <c r="GM56" s="16"/>
      <c r="GN56" s="11"/>
      <c r="GO56" s="36"/>
      <c r="GP56" s="8"/>
      <c r="GQ56" s="7"/>
      <c r="GR56" s="7"/>
      <c r="GS56" s="16"/>
      <c r="GT56" s="11"/>
      <c r="GU56" s="16"/>
      <c r="GV56" s="11"/>
      <c r="GW56" s="36"/>
      <c r="GX56" s="8"/>
      <c r="GY56" s="7"/>
      <c r="GZ56" s="7"/>
      <c r="HA56" s="16"/>
      <c r="HB56" s="11"/>
      <c r="HC56" s="16"/>
      <c r="HD56" s="11"/>
      <c r="HE56" s="36"/>
      <c r="HF56" s="8"/>
      <c r="HG56" s="7"/>
      <c r="HH56" s="7"/>
      <c r="HI56" s="16"/>
      <c r="HJ56" s="11"/>
      <c r="HK56" s="16"/>
      <c r="HL56" s="11"/>
      <c r="HM56" s="36"/>
      <c r="HN56" s="8"/>
      <c r="HO56" s="7"/>
      <c r="HP56" s="7"/>
      <c r="HQ56" s="16"/>
      <c r="HR56" s="11"/>
      <c r="HS56" s="16"/>
      <c r="HT56" s="11"/>
      <c r="HU56" s="36"/>
      <c r="HV56" s="8"/>
      <c r="HW56" s="7"/>
      <c r="HX56" s="7"/>
      <c r="HY56" s="16"/>
      <c r="HZ56" s="11"/>
      <c r="IA56" s="16"/>
      <c r="IB56" s="11"/>
      <c r="IC56" s="36"/>
      <c r="ID56" s="8"/>
      <c r="IE56" s="7"/>
      <c r="IF56" s="7"/>
      <c r="IG56" s="16"/>
      <c r="IH56" s="11"/>
      <c r="II56" s="16"/>
    </row>
    <row r="57" spans="1:8" s="10" customFormat="1" ht="11.25">
      <c r="A57" s="18"/>
      <c r="B57" s="54"/>
      <c r="C57" s="40"/>
      <c r="D57" s="40"/>
      <c r="E57" s="12"/>
      <c r="G57" s="16"/>
      <c r="H57" s="16">
        <v>1.07</v>
      </c>
    </row>
    <row r="58" spans="1:8" s="10" customFormat="1" ht="11.25">
      <c r="A58" s="18"/>
      <c r="B58" s="54"/>
      <c r="C58" s="40"/>
      <c r="D58" s="40"/>
      <c r="E58" s="12"/>
      <c r="G58" s="16"/>
      <c r="H58" s="16"/>
    </row>
    <row r="59" spans="1:8" s="10" customFormat="1" ht="11.25">
      <c r="A59" s="18"/>
      <c r="B59" s="8"/>
      <c r="C59" s="40"/>
      <c r="D59" s="40"/>
      <c r="E59" s="12"/>
      <c r="G59" s="16"/>
      <c r="H59" s="16"/>
    </row>
    <row r="60" spans="1:8" s="10" customFormat="1" ht="11.25">
      <c r="A60" s="18"/>
      <c r="B60" s="54"/>
      <c r="C60" s="40"/>
      <c r="D60" s="40"/>
      <c r="E60" s="12"/>
      <c r="G60" s="16"/>
      <c r="H60" s="16"/>
    </row>
    <row r="61" spans="1:8" s="10" customFormat="1" ht="11.25">
      <c r="A61" s="18"/>
      <c r="B61" s="54"/>
      <c r="C61" s="40"/>
      <c r="D61" s="40"/>
      <c r="E61" s="12"/>
      <c r="G61" s="16"/>
      <c r="H61" s="16"/>
    </row>
    <row r="62" spans="1:8" s="10" customFormat="1" ht="11.25">
      <c r="A62" s="18"/>
      <c r="B62" s="54"/>
      <c r="C62" s="40"/>
      <c r="D62" s="40"/>
      <c r="E62" s="12"/>
      <c r="G62" s="16"/>
      <c r="H62" s="16"/>
    </row>
    <row r="63" spans="1:8" s="10" customFormat="1" ht="11.25">
      <c r="A63" s="18"/>
      <c r="B63" s="8"/>
      <c r="C63" s="40"/>
      <c r="D63" s="40"/>
      <c r="E63" s="12"/>
      <c r="G63" s="16"/>
      <c r="H63" s="16"/>
    </row>
    <row r="64" spans="1:8" s="10" customFormat="1" ht="11.25">
      <c r="A64" s="18"/>
      <c r="B64" s="54"/>
      <c r="C64" s="40"/>
      <c r="D64" s="40"/>
      <c r="E64" s="12"/>
      <c r="G64" s="16"/>
      <c r="H64" s="16"/>
    </row>
    <row r="65" spans="1:8" s="10" customFormat="1" ht="11.25">
      <c r="A65" s="18"/>
      <c r="B65" s="54"/>
      <c r="C65" s="40"/>
      <c r="D65" s="40"/>
      <c r="E65" s="12"/>
      <c r="G65" s="16"/>
      <c r="H65" s="16"/>
    </row>
    <row r="66" spans="1:8" s="10" customFormat="1" ht="11.25">
      <c r="A66" s="18"/>
      <c r="B66" s="54"/>
      <c r="C66" s="40"/>
      <c r="D66" s="40"/>
      <c r="E66" s="12"/>
      <c r="G66" s="16"/>
      <c r="H66" s="16"/>
    </row>
    <row r="67" spans="1:8" s="10" customFormat="1" ht="11.25">
      <c r="A67" s="18"/>
      <c r="B67" s="8"/>
      <c r="C67" s="40"/>
      <c r="D67" s="40"/>
      <c r="E67" s="12"/>
      <c r="G67" s="16"/>
      <c r="H67" s="16"/>
    </row>
    <row r="68" spans="1:8" s="10" customFormat="1" ht="11.25">
      <c r="A68" s="18"/>
      <c r="B68" s="54"/>
      <c r="C68" s="40"/>
      <c r="D68" s="40"/>
      <c r="E68" s="12"/>
      <c r="G68" s="16"/>
      <c r="H68" s="16"/>
    </row>
    <row r="69" spans="1:8" s="10" customFormat="1" ht="11.25">
      <c r="A69" s="18"/>
      <c r="B69" s="54"/>
      <c r="C69" s="40"/>
      <c r="D69" s="40"/>
      <c r="E69" s="12"/>
      <c r="G69" s="16"/>
      <c r="H69" s="16"/>
    </row>
    <row r="70" spans="1:8" s="10" customFormat="1" ht="11.25">
      <c r="A70" s="18"/>
      <c r="B70" s="54"/>
      <c r="C70" s="40"/>
      <c r="D70" s="40"/>
      <c r="E70" s="12"/>
      <c r="G70" s="16"/>
      <c r="H70" s="16"/>
    </row>
    <row r="71" spans="1:8" s="10" customFormat="1" ht="11.25">
      <c r="A71" s="18"/>
      <c r="B71" s="8"/>
      <c r="C71" s="40"/>
      <c r="D71" s="40"/>
      <c r="E71" s="12"/>
      <c r="G71" s="16"/>
      <c r="H71" s="16"/>
    </row>
    <row r="72" spans="1:8" s="10" customFormat="1" ht="11.25">
      <c r="A72" s="18"/>
      <c r="B72" s="54"/>
      <c r="C72" s="40"/>
      <c r="D72" s="40"/>
      <c r="E72" s="12"/>
      <c r="G72" s="16"/>
      <c r="H72" s="16"/>
    </row>
    <row r="73" spans="1:8" s="10" customFormat="1" ht="11.25">
      <c r="A73" s="18"/>
      <c r="B73" s="54"/>
      <c r="C73" s="40"/>
      <c r="D73" s="40"/>
      <c r="E73" s="12"/>
      <c r="G73" s="16"/>
      <c r="H73" s="16"/>
    </row>
    <row r="74" spans="1:8" s="10" customFormat="1" ht="11.25">
      <c r="A74" s="18"/>
      <c r="B74" s="54"/>
      <c r="C74" s="40"/>
      <c r="D74" s="40"/>
      <c r="E74" s="12"/>
      <c r="G74" s="16"/>
      <c r="H74" s="16"/>
    </row>
    <row r="75" spans="1:8" s="10" customFormat="1" ht="11.25">
      <c r="A75" s="18"/>
      <c r="B75" s="8"/>
      <c r="C75" s="40"/>
      <c r="D75" s="40"/>
      <c r="E75" s="12"/>
      <c r="G75" s="16"/>
      <c r="H75" s="16"/>
    </row>
    <row r="76" spans="1:8" s="10" customFormat="1" ht="11.25">
      <c r="A76" s="18"/>
      <c r="B76" s="54"/>
      <c r="C76" s="40"/>
      <c r="D76" s="40"/>
      <c r="E76" s="12"/>
      <c r="G76" s="16"/>
      <c r="H76" s="16"/>
    </row>
    <row r="77" spans="1:8" s="10" customFormat="1" ht="11.25">
      <c r="A77" s="18"/>
      <c r="B77" s="54"/>
      <c r="C77" s="40"/>
      <c r="D77" s="40"/>
      <c r="E77" s="12"/>
      <c r="G77" s="16"/>
      <c r="H77" s="16"/>
    </row>
    <row r="78" spans="1:8" s="10" customFormat="1" ht="11.25">
      <c r="A78" s="18"/>
      <c r="B78" s="54"/>
      <c r="C78" s="40"/>
      <c r="D78" s="40"/>
      <c r="E78" s="12"/>
      <c r="G78" s="16"/>
      <c r="H78" s="16"/>
    </row>
    <row r="79" spans="1:8" s="10" customFormat="1" ht="11.25">
      <c r="A79" s="18"/>
      <c r="B79" s="8"/>
      <c r="C79" s="40"/>
      <c r="D79" s="40"/>
      <c r="E79" s="12"/>
      <c r="G79" s="16"/>
      <c r="H79" s="16"/>
    </row>
    <row r="80" spans="1:8" s="10" customFormat="1" ht="11.25">
      <c r="A80" s="18"/>
      <c r="B80" s="54"/>
      <c r="C80" s="40"/>
      <c r="D80" s="40"/>
      <c r="E80" s="12"/>
      <c r="G80" s="16"/>
      <c r="H80" s="16"/>
    </row>
    <row r="81" spans="1:8" s="10" customFormat="1" ht="11.25">
      <c r="A81" s="18"/>
      <c r="B81" s="54"/>
      <c r="C81" s="40"/>
      <c r="D81" s="40"/>
      <c r="E81" s="12"/>
      <c r="G81" s="16"/>
      <c r="H81" s="16"/>
    </row>
    <row r="82" spans="1:8" s="10" customFormat="1" ht="11.25">
      <c r="A82" s="158"/>
      <c r="B82" s="54"/>
      <c r="C82" s="40"/>
      <c r="D82" s="40"/>
      <c r="E82" s="12"/>
      <c r="G82" s="16"/>
      <c r="H82" s="16"/>
    </row>
    <row r="83" spans="1:8" s="10" customFormat="1" ht="11.25">
      <c r="A83" s="158"/>
      <c r="B83" s="7"/>
      <c r="C83" s="40"/>
      <c r="D83" s="40"/>
      <c r="E83" s="12"/>
      <c r="G83" s="16"/>
      <c r="H83" s="16"/>
    </row>
    <row r="84" spans="1:8" s="10" customFormat="1" ht="11.25">
      <c r="A84" s="158"/>
      <c r="B84" s="54"/>
      <c r="C84" s="40"/>
      <c r="D84" s="40"/>
      <c r="E84" s="12"/>
      <c r="G84" s="16"/>
      <c r="H84" s="16"/>
    </row>
    <row r="85" spans="1:8" s="10" customFormat="1" ht="11.25">
      <c r="A85" s="158"/>
      <c r="B85" s="54"/>
      <c r="C85" s="40"/>
      <c r="D85" s="40"/>
      <c r="E85" s="12"/>
      <c r="G85" s="16"/>
      <c r="H85" s="16"/>
    </row>
    <row r="86" spans="1:8" s="10" customFormat="1" ht="11.25">
      <c r="A86" s="18"/>
      <c r="B86" s="54"/>
      <c r="C86" s="40"/>
      <c r="D86" s="40"/>
      <c r="E86" s="12"/>
      <c r="G86" s="16"/>
      <c r="H86" s="16"/>
    </row>
    <row r="87" spans="1:8" s="10" customFormat="1" ht="11.25">
      <c r="A87" s="18"/>
      <c r="B87" s="8"/>
      <c r="C87" s="40"/>
      <c r="D87" s="40"/>
      <c r="E87" s="12"/>
      <c r="G87" s="16"/>
      <c r="H87" s="16"/>
    </row>
    <row r="88" spans="1:8" s="10" customFormat="1" ht="11.25">
      <c r="A88" s="18"/>
      <c r="B88" s="54"/>
      <c r="C88" s="40"/>
      <c r="D88" s="40"/>
      <c r="E88" s="12"/>
      <c r="G88" s="16"/>
      <c r="H88" s="16"/>
    </row>
    <row r="89" spans="1:8" s="10" customFormat="1" ht="11.25">
      <c r="A89" s="18"/>
      <c r="B89" s="54"/>
      <c r="C89" s="40"/>
      <c r="D89" s="40"/>
      <c r="E89" s="12"/>
      <c r="G89" s="16"/>
      <c r="H89" s="16"/>
    </row>
    <row r="90" spans="1:8" s="10" customFormat="1" ht="11.25">
      <c r="A90" s="18"/>
      <c r="B90" s="8"/>
      <c r="C90" s="40"/>
      <c r="D90" s="40"/>
      <c r="E90" s="12"/>
      <c r="G90" s="16"/>
      <c r="H90" s="16"/>
    </row>
    <row r="91" spans="1:8" s="10" customFormat="1" ht="11.25">
      <c r="A91" s="18"/>
      <c r="B91" s="8"/>
      <c r="C91" s="40"/>
      <c r="D91" s="40"/>
      <c r="E91" s="12"/>
      <c r="G91" s="16"/>
      <c r="H91" s="16"/>
    </row>
    <row r="92" spans="1:8" s="10" customFormat="1" ht="11.25">
      <c r="A92" s="18"/>
      <c r="B92" s="8"/>
      <c r="C92" s="40"/>
      <c r="D92" s="40"/>
      <c r="E92" s="12"/>
      <c r="G92" s="16"/>
      <c r="H92" s="16"/>
    </row>
    <row r="93" spans="1:8" s="10" customFormat="1" ht="11.25">
      <c r="A93" s="18"/>
      <c r="B93" s="8"/>
      <c r="C93" s="40"/>
      <c r="D93" s="40"/>
      <c r="E93" s="12"/>
      <c r="G93" s="16"/>
      <c r="H93" s="16"/>
    </row>
    <row r="94" spans="1:8" s="10" customFormat="1" ht="11.25">
      <c r="A94" s="18"/>
      <c r="B94" s="8"/>
      <c r="C94" s="40"/>
      <c r="D94" s="40"/>
      <c r="E94" s="12"/>
      <c r="G94" s="16"/>
      <c r="H94" s="16"/>
    </row>
    <row r="95" spans="1:8" s="10" customFormat="1" ht="11.25">
      <c r="A95" s="18"/>
      <c r="B95" s="8"/>
      <c r="C95" s="40"/>
      <c r="D95" s="40"/>
      <c r="E95" s="12"/>
      <c r="G95" s="16"/>
      <c r="H95" s="16"/>
    </row>
    <row r="96" spans="1:8" s="10" customFormat="1" ht="11.25">
      <c r="A96" s="18"/>
      <c r="B96" s="8"/>
      <c r="C96" s="40"/>
      <c r="D96" s="40"/>
      <c r="E96" s="12"/>
      <c r="G96" s="16"/>
      <c r="H96" s="16"/>
    </row>
    <row r="97" spans="1:8" s="10" customFormat="1" ht="11.25">
      <c r="A97" s="18"/>
      <c r="B97" s="8"/>
      <c r="C97" s="40"/>
      <c r="D97" s="40"/>
      <c r="E97" s="12"/>
      <c r="G97" s="16"/>
      <c r="H97" s="16"/>
    </row>
    <row r="98" spans="1:8" s="10" customFormat="1" ht="11.25">
      <c r="A98" s="18"/>
      <c r="B98" s="8"/>
      <c r="C98" s="40"/>
      <c r="D98" s="40"/>
      <c r="E98" s="12"/>
      <c r="G98" s="16"/>
      <c r="H98" s="16"/>
    </row>
    <row r="99" spans="1:8" s="10" customFormat="1" ht="11.25">
      <c r="A99" s="18"/>
      <c r="B99" s="8"/>
      <c r="C99" s="40"/>
      <c r="D99" s="40"/>
      <c r="E99" s="12"/>
      <c r="G99" s="16"/>
      <c r="H99" s="16"/>
    </row>
    <row r="100" spans="1:8" s="10" customFormat="1" ht="11.25">
      <c r="A100" s="18"/>
      <c r="B100" s="8"/>
      <c r="C100" s="40"/>
      <c r="D100" s="40"/>
      <c r="E100" s="12"/>
      <c r="G100" s="16"/>
      <c r="H100" s="16"/>
    </row>
    <row r="101" spans="1:8" s="10" customFormat="1" ht="11.25">
      <c r="A101" s="18"/>
      <c r="B101" s="8"/>
      <c r="C101" s="40"/>
      <c r="D101" s="40"/>
      <c r="E101" s="12"/>
      <c r="G101" s="16"/>
      <c r="H101" s="16"/>
    </row>
    <row r="102" spans="1:8" s="10" customFormat="1" ht="11.25">
      <c r="A102" s="18"/>
      <c r="B102" s="46"/>
      <c r="C102" s="40"/>
      <c r="D102" s="40"/>
      <c r="E102" s="12"/>
      <c r="G102" s="16"/>
      <c r="H102" s="16"/>
    </row>
    <row r="103" spans="1:8" s="10" customFormat="1" ht="11.25">
      <c r="A103" s="18"/>
      <c r="B103" s="46"/>
      <c r="C103" s="40"/>
      <c r="D103" s="40"/>
      <c r="E103" s="12"/>
      <c r="G103" s="16"/>
      <c r="H103" s="16"/>
    </row>
    <row r="104" spans="1:8" s="10" customFormat="1" ht="11.25">
      <c r="A104" s="18"/>
      <c r="B104" s="46"/>
      <c r="C104" s="40"/>
      <c r="D104" s="40"/>
      <c r="E104" s="12"/>
      <c r="G104" s="16"/>
      <c r="H104" s="16"/>
    </row>
    <row r="105" spans="1:8" s="10" customFormat="1" ht="11.25">
      <c r="A105" s="18"/>
      <c r="B105" s="46"/>
      <c r="C105" s="40"/>
      <c r="D105" s="40"/>
      <c r="E105" s="12"/>
      <c r="G105" s="16"/>
      <c r="H105" s="16"/>
    </row>
    <row r="106" spans="1:8" s="10" customFormat="1" ht="11.25">
      <c r="A106" s="18"/>
      <c r="B106" s="8"/>
      <c r="C106" s="40"/>
      <c r="D106" s="40"/>
      <c r="E106" s="12"/>
      <c r="G106" s="16"/>
      <c r="H106" s="16"/>
    </row>
    <row r="107" spans="1:8" s="10" customFormat="1" ht="11.25">
      <c r="A107" s="18"/>
      <c r="B107" s="8"/>
      <c r="C107" s="40"/>
      <c r="D107" s="40"/>
      <c r="E107" s="12"/>
      <c r="G107" s="16"/>
      <c r="H107" s="16"/>
    </row>
    <row r="108" spans="1:8" s="10" customFormat="1" ht="11.25">
      <c r="A108" s="18"/>
      <c r="B108" s="8"/>
      <c r="C108" s="40"/>
      <c r="D108" s="40"/>
      <c r="E108" s="12"/>
      <c r="G108" s="16"/>
      <c r="H108" s="16"/>
    </row>
    <row r="109" spans="1:8" s="10" customFormat="1" ht="11.25">
      <c r="A109" s="18"/>
      <c r="B109" s="8"/>
      <c r="C109" s="11"/>
      <c r="D109" s="40"/>
      <c r="E109" s="12"/>
      <c r="G109" s="16"/>
      <c r="H109" s="16"/>
    </row>
    <row r="110" spans="1:8" s="10" customFormat="1" ht="11.25">
      <c r="A110" s="18"/>
      <c r="B110" s="8"/>
      <c r="C110" s="11"/>
      <c r="D110" s="40"/>
      <c r="E110" s="12"/>
      <c r="G110" s="16"/>
      <c r="H110" s="16"/>
    </row>
    <row r="111" spans="1:8" s="10" customFormat="1" ht="11.25">
      <c r="A111" s="18"/>
      <c r="B111" s="8"/>
      <c r="C111" s="11"/>
      <c r="D111" s="40"/>
      <c r="E111" s="12"/>
      <c r="G111" s="16"/>
      <c r="H111" s="16"/>
    </row>
    <row r="112" spans="1:8" s="10" customFormat="1" ht="11.25">
      <c r="A112" s="18"/>
      <c r="B112" s="8"/>
      <c r="C112" s="11"/>
      <c r="D112" s="40"/>
      <c r="E112" s="12"/>
      <c r="G112" s="16"/>
      <c r="H112" s="16"/>
    </row>
    <row r="113" spans="1:8" s="10" customFormat="1" ht="11.25">
      <c r="A113" s="18"/>
      <c r="B113" s="8"/>
      <c r="C113" s="11"/>
      <c r="D113" s="40"/>
      <c r="E113" s="12"/>
      <c r="G113" s="16"/>
      <c r="H113" s="16"/>
    </row>
    <row r="114" spans="1:8" s="10" customFormat="1" ht="11.25">
      <c r="A114" s="18"/>
      <c r="B114" s="8"/>
      <c r="C114" s="11"/>
      <c r="D114" s="40"/>
      <c r="E114" s="12"/>
      <c r="G114" s="16"/>
      <c r="H114" s="16"/>
    </row>
    <row r="115" spans="1:8" s="10" customFormat="1" ht="11.25">
      <c r="A115" s="18"/>
      <c r="B115" s="8"/>
      <c r="C115" s="40"/>
      <c r="D115" s="40"/>
      <c r="E115" s="12"/>
      <c r="G115" s="16"/>
      <c r="H115" s="16"/>
    </row>
    <row r="116" spans="1:8" s="10" customFormat="1" ht="11.25">
      <c r="A116" s="18"/>
      <c r="B116" s="8"/>
      <c r="C116" s="40"/>
      <c r="D116" s="40"/>
      <c r="E116" s="12"/>
      <c r="G116" s="16"/>
      <c r="H116" s="16"/>
    </row>
    <row r="117" spans="1:8" s="10" customFormat="1" ht="11.25">
      <c r="A117" s="18"/>
      <c r="B117" s="8"/>
      <c r="C117" s="40"/>
      <c r="D117" s="40"/>
      <c r="E117" s="12"/>
      <c r="G117" s="16"/>
      <c r="H117" s="16"/>
    </row>
    <row r="118" spans="1:8" s="10" customFormat="1" ht="11.25">
      <c r="A118" s="18"/>
      <c r="B118" s="8"/>
      <c r="C118" s="40"/>
      <c r="D118" s="40"/>
      <c r="E118" s="12"/>
      <c r="G118" s="16"/>
      <c r="H118" s="16"/>
    </row>
    <row r="119" spans="1:8" s="10" customFormat="1" ht="11.25">
      <c r="A119" s="18"/>
      <c r="B119" s="8"/>
      <c r="C119" s="40"/>
      <c r="D119" s="40"/>
      <c r="E119" s="12"/>
      <c r="G119" s="16"/>
      <c r="H119" s="16"/>
    </row>
    <row r="120" spans="1:8" s="10" customFormat="1" ht="11.25">
      <c r="A120" s="18"/>
      <c r="B120" s="8"/>
      <c r="C120" s="43"/>
      <c r="D120" s="40"/>
      <c r="E120" s="12"/>
      <c r="G120" s="16"/>
      <c r="H120" s="16"/>
    </row>
    <row r="121" spans="1:8" s="10" customFormat="1" ht="11.25">
      <c r="A121" s="18"/>
      <c r="B121" s="8"/>
      <c r="C121" s="40"/>
      <c r="D121" s="40"/>
      <c r="E121" s="12"/>
      <c r="G121" s="16"/>
      <c r="H121" s="16"/>
    </row>
    <row r="122" spans="1:8" s="10" customFormat="1" ht="11.25">
      <c r="A122" s="18"/>
      <c r="B122" s="8"/>
      <c r="C122" s="40"/>
      <c r="D122" s="40"/>
      <c r="E122" s="12"/>
      <c r="G122" s="16"/>
      <c r="H122" s="16"/>
    </row>
    <row r="123" spans="1:8" s="10" customFormat="1" ht="11.25">
      <c r="A123" s="60"/>
      <c r="B123" s="8"/>
      <c r="C123" s="11"/>
      <c r="D123" s="62"/>
      <c r="E123" s="12"/>
      <c r="G123" s="16"/>
      <c r="H123" s="16"/>
    </row>
    <row r="124" spans="1:8" s="10" customFormat="1" ht="11.25">
      <c r="A124" s="60"/>
      <c r="B124" s="8"/>
      <c r="C124" s="11"/>
      <c r="D124" s="62"/>
      <c r="E124" s="12"/>
      <c r="G124" s="16"/>
      <c r="H124" s="16"/>
    </row>
    <row r="125" spans="1:8" s="10" customFormat="1" ht="11.25">
      <c r="A125" s="47"/>
      <c r="B125" s="7"/>
      <c r="C125" s="11"/>
      <c r="D125" s="62"/>
      <c r="E125" s="12"/>
      <c r="G125" s="16"/>
      <c r="H125" s="16"/>
    </row>
    <row r="126" spans="1:8" s="10" customFormat="1" ht="11.25">
      <c r="A126" s="60"/>
      <c r="B126" s="8"/>
      <c r="C126" s="11"/>
      <c r="D126" s="62"/>
      <c r="E126" s="12"/>
      <c r="G126" s="16"/>
      <c r="H126" s="16"/>
    </row>
    <row r="127" spans="1:8" s="10" customFormat="1" ht="11.25">
      <c r="A127" s="60"/>
      <c r="B127" s="8"/>
      <c r="C127" s="11"/>
      <c r="D127" s="62"/>
      <c r="E127" s="12"/>
      <c r="G127" s="16"/>
      <c r="H127" s="16"/>
    </row>
    <row r="128" spans="1:8" s="64" customFormat="1" ht="11.25">
      <c r="A128" s="60"/>
      <c r="B128" s="8"/>
      <c r="C128" s="11"/>
      <c r="D128" s="62"/>
      <c r="E128" s="63"/>
      <c r="G128" s="65"/>
      <c r="H128" s="65"/>
    </row>
    <row r="129" spans="1:8" s="64" customFormat="1" ht="11.25">
      <c r="A129" s="60"/>
      <c r="B129" s="8"/>
      <c r="C129" s="11"/>
      <c r="D129" s="62"/>
      <c r="E129" s="63"/>
      <c r="G129" s="65"/>
      <c r="H129" s="65"/>
    </row>
    <row r="130" spans="1:8" s="64" customFormat="1" ht="11.25">
      <c r="A130" s="60"/>
      <c r="B130" s="8"/>
      <c r="C130" s="11"/>
      <c r="D130" s="62"/>
      <c r="E130" s="63"/>
      <c r="G130" s="65"/>
      <c r="H130" s="65"/>
    </row>
    <row r="131" spans="1:8" s="64" customFormat="1" ht="11.25">
      <c r="A131" s="60"/>
      <c r="B131" s="8"/>
      <c r="C131" s="11"/>
      <c r="D131" s="62"/>
      <c r="E131" s="63"/>
      <c r="G131" s="65"/>
      <c r="H131" s="65"/>
    </row>
    <row r="132" spans="1:8" s="64" customFormat="1" ht="11.25">
      <c r="A132" s="60"/>
      <c r="B132" s="8"/>
      <c r="C132" s="11"/>
      <c r="D132" s="62"/>
      <c r="E132" s="63"/>
      <c r="G132" s="65"/>
      <c r="H132" s="65"/>
    </row>
    <row r="133" spans="1:8" s="64" customFormat="1" ht="11.25">
      <c r="A133" s="60"/>
      <c r="B133" s="8"/>
      <c r="C133" s="11"/>
      <c r="D133" s="62"/>
      <c r="E133" s="63"/>
      <c r="G133" s="65"/>
      <c r="H133" s="65"/>
    </row>
    <row r="134" spans="1:8" s="64" customFormat="1" ht="11.25">
      <c r="A134" s="60"/>
      <c r="B134" s="8"/>
      <c r="C134" s="11"/>
      <c r="D134" s="62"/>
      <c r="E134" s="63"/>
      <c r="G134" s="65"/>
      <c r="H134" s="65"/>
    </row>
    <row r="135" spans="1:8" s="64" customFormat="1" ht="11.25">
      <c r="A135" s="60"/>
      <c r="B135" s="61"/>
      <c r="C135" s="62"/>
      <c r="D135" s="62"/>
      <c r="E135" s="63"/>
      <c r="G135" s="65"/>
      <c r="H135" s="65"/>
    </row>
    <row r="136" spans="1:8" s="64" customFormat="1" ht="11.25">
      <c r="A136" s="60"/>
      <c r="B136" s="61"/>
      <c r="C136" s="62"/>
      <c r="D136" s="62"/>
      <c r="E136" s="63"/>
      <c r="G136" s="65"/>
      <c r="H136" s="65"/>
    </row>
    <row r="137" spans="1:8" s="64" customFormat="1" ht="11.25">
      <c r="A137" s="60"/>
      <c r="B137" s="61"/>
      <c r="C137" s="62"/>
      <c r="D137" s="62"/>
      <c r="E137" s="63"/>
      <c r="G137" s="65"/>
      <c r="H137" s="65"/>
    </row>
    <row r="138" spans="1:8" s="64" customFormat="1" ht="11.25">
      <c r="A138" s="60"/>
      <c r="B138" s="61"/>
      <c r="C138" s="62"/>
      <c r="D138" s="62"/>
      <c r="E138" s="63"/>
      <c r="G138" s="65"/>
      <c r="H138" s="65"/>
    </row>
    <row r="139" spans="1:8" s="64" customFormat="1" ht="11.25">
      <c r="A139" s="60"/>
      <c r="B139" s="61"/>
      <c r="C139" s="62"/>
      <c r="D139" s="62"/>
      <c r="E139" s="63"/>
      <c r="G139" s="65"/>
      <c r="H139" s="65"/>
    </row>
    <row r="140" spans="1:8" s="64" customFormat="1" ht="11.25">
      <c r="A140" s="60"/>
      <c r="B140" s="61"/>
      <c r="C140" s="62"/>
      <c r="D140" s="62"/>
      <c r="E140" s="63"/>
      <c r="G140" s="65"/>
      <c r="H140" s="65"/>
    </row>
    <row r="141" spans="1:8" s="64" customFormat="1" ht="11.25">
      <c r="A141" s="60"/>
      <c r="B141" s="61"/>
      <c r="C141" s="62"/>
      <c r="D141" s="62"/>
      <c r="E141" s="63"/>
      <c r="G141" s="65"/>
      <c r="H141" s="65"/>
    </row>
    <row r="142" spans="1:8" s="64" customFormat="1" ht="11.25">
      <c r="A142" s="60"/>
      <c r="B142" s="61"/>
      <c r="C142" s="62"/>
      <c r="D142" s="62"/>
      <c r="E142" s="63"/>
      <c r="G142" s="65"/>
      <c r="H142" s="65"/>
    </row>
    <row r="143" spans="1:8" s="64" customFormat="1" ht="11.25">
      <c r="A143" s="60"/>
      <c r="B143" s="61"/>
      <c r="C143" s="62"/>
      <c r="D143" s="62"/>
      <c r="E143" s="63"/>
      <c r="G143" s="65"/>
      <c r="H143" s="65"/>
    </row>
    <row r="144" spans="1:8" s="64" customFormat="1" ht="11.25">
      <c r="A144" s="60"/>
      <c r="B144" s="61"/>
      <c r="C144" s="62"/>
      <c r="D144" s="62"/>
      <c r="E144" s="63"/>
      <c r="G144" s="65"/>
      <c r="H144" s="65"/>
    </row>
    <row r="145" spans="1:8" s="64" customFormat="1" ht="11.25">
      <c r="A145" s="60"/>
      <c r="B145" s="61"/>
      <c r="C145" s="62"/>
      <c r="D145" s="62"/>
      <c r="E145" s="63"/>
      <c r="G145" s="65"/>
      <c r="H145" s="65"/>
    </row>
    <row r="146" spans="1:8" s="64" customFormat="1" ht="11.25">
      <c r="A146" s="60"/>
      <c r="B146" s="61"/>
      <c r="C146" s="62"/>
      <c r="D146" s="62"/>
      <c r="E146" s="63"/>
      <c r="G146" s="65"/>
      <c r="H146" s="65"/>
    </row>
    <row r="147" spans="1:8" s="64" customFormat="1" ht="11.25">
      <c r="A147" s="60"/>
      <c r="B147" s="61"/>
      <c r="C147" s="62"/>
      <c r="D147" s="62"/>
      <c r="E147" s="63"/>
      <c r="G147" s="65"/>
      <c r="H147" s="65"/>
    </row>
    <row r="148" spans="1:8" s="64" customFormat="1" ht="11.25">
      <c r="A148" s="60"/>
      <c r="B148" s="61"/>
      <c r="C148" s="62"/>
      <c r="D148" s="62"/>
      <c r="E148" s="63"/>
      <c r="G148" s="65"/>
      <c r="H148" s="65"/>
    </row>
    <row r="149" spans="1:8" s="64" customFormat="1" ht="11.25">
      <c r="A149" s="60"/>
      <c r="B149" s="61"/>
      <c r="C149" s="62"/>
      <c r="D149" s="62"/>
      <c r="E149" s="63"/>
      <c r="G149" s="65"/>
      <c r="H149" s="65"/>
    </row>
    <row r="150" spans="1:8" s="64" customFormat="1" ht="11.25">
      <c r="A150" s="60"/>
      <c r="B150" s="61"/>
      <c r="C150" s="62"/>
      <c r="D150" s="62"/>
      <c r="E150" s="63"/>
      <c r="G150" s="65"/>
      <c r="H150" s="65"/>
    </row>
    <row r="151" spans="1:8" s="64" customFormat="1" ht="11.25">
      <c r="A151" s="60"/>
      <c r="B151" s="61"/>
      <c r="C151" s="62"/>
      <c r="D151" s="62"/>
      <c r="E151" s="63"/>
      <c r="G151" s="65"/>
      <c r="H151" s="65"/>
    </row>
    <row r="152" spans="1:8" s="64" customFormat="1" ht="11.25">
      <c r="A152" s="60"/>
      <c r="B152" s="61"/>
      <c r="C152" s="62"/>
      <c r="D152" s="62"/>
      <c r="E152" s="63"/>
      <c r="G152" s="65"/>
      <c r="H152" s="65"/>
    </row>
    <row r="153" spans="1:8" s="64" customFormat="1" ht="11.25">
      <c r="A153" s="60"/>
      <c r="B153" s="61"/>
      <c r="C153" s="62"/>
      <c r="D153" s="62"/>
      <c r="E153" s="63"/>
      <c r="G153" s="65"/>
      <c r="H153" s="65"/>
    </row>
    <row r="154" spans="1:8" s="64" customFormat="1" ht="11.25">
      <c r="A154" s="60"/>
      <c r="B154" s="61"/>
      <c r="C154" s="62"/>
      <c r="D154" s="62"/>
      <c r="E154" s="63"/>
      <c r="G154" s="65"/>
      <c r="H154" s="65"/>
    </row>
    <row r="155" spans="1:8" s="64" customFormat="1" ht="11.25">
      <c r="A155" s="60"/>
      <c r="B155" s="61"/>
      <c r="C155" s="62"/>
      <c r="D155" s="62"/>
      <c r="E155" s="63"/>
      <c r="G155" s="65"/>
      <c r="H155" s="65"/>
    </row>
    <row r="156" spans="1:8" s="64" customFormat="1" ht="11.25">
      <c r="A156" s="60"/>
      <c r="B156" s="61"/>
      <c r="C156" s="62"/>
      <c r="D156" s="62"/>
      <c r="E156" s="63"/>
      <c r="G156" s="65"/>
      <c r="H156" s="65"/>
    </row>
    <row r="157" spans="1:8" s="64" customFormat="1" ht="11.25">
      <c r="A157" s="18"/>
      <c r="B157" s="54"/>
      <c r="C157" s="40"/>
      <c r="D157" s="74"/>
      <c r="E157" s="63"/>
      <c r="G157" s="65"/>
      <c r="H157" s="65"/>
    </row>
    <row r="158" spans="1:8" s="64" customFormat="1" ht="11.25">
      <c r="A158" s="18"/>
      <c r="B158" s="54"/>
      <c r="C158" s="40"/>
      <c r="D158" s="74"/>
      <c r="E158" s="63"/>
      <c r="G158" s="65"/>
      <c r="H158" s="65"/>
    </row>
    <row r="159" spans="1:8" s="64" customFormat="1" ht="15.75">
      <c r="A159" s="81"/>
      <c r="B159" s="56"/>
      <c r="C159" s="40"/>
      <c r="D159" s="74"/>
      <c r="E159" s="63"/>
      <c r="G159" s="65"/>
      <c r="H159" s="65"/>
    </row>
    <row r="160" spans="1:8" s="64" customFormat="1" ht="11.25">
      <c r="A160" s="18"/>
      <c r="B160" s="54"/>
      <c r="C160" s="40"/>
      <c r="D160" s="74"/>
      <c r="E160" s="63"/>
      <c r="G160" s="65"/>
      <c r="H160" s="65"/>
    </row>
    <row r="161" spans="1:8" s="64" customFormat="1" ht="11.25">
      <c r="A161" s="18"/>
      <c r="B161" s="54"/>
      <c r="C161" s="40"/>
      <c r="D161" s="74"/>
      <c r="E161" s="63"/>
      <c r="G161" s="65"/>
      <c r="H161" s="65"/>
    </row>
    <row r="162" spans="1:4" s="10" customFormat="1" ht="11.25">
      <c r="A162" s="18"/>
      <c r="B162" s="8"/>
      <c r="C162" s="40"/>
      <c r="D162" s="74"/>
    </row>
    <row r="163" spans="1:4" s="10" customFormat="1" ht="11.25">
      <c r="A163" s="18"/>
      <c r="B163" s="8"/>
      <c r="C163" s="40"/>
      <c r="D163" s="74"/>
    </row>
    <row r="164" spans="1:4" s="10" customFormat="1" ht="11.25">
      <c r="A164" s="18"/>
      <c r="B164" s="8"/>
      <c r="C164" s="40"/>
      <c r="D164" s="74"/>
    </row>
    <row r="165" spans="1:4" s="10" customFormat="1" ht="11.25">
      <c r="A165" s="18"/>
      <c r="B165" s="8"/>
      <c r="C165" s="40"/>
      <c r="D165" s="74"/>
    </row>
    <row r="166" spans="1:4" s="10" customFormat="1" ht="11.25">
      <c r="A166" s="18"/>
      <c r="B166" s="8"/>
      <c r="C166" s="40"/>
      <c r="D166" s="74"/>
    </row>
    <row r="167" spans="1:4" s="10" customFormat="1" ht="11.25">
      <c r="A167" s="18"/>
      <c r="B167" s="8"/>
      <c r="C167" s="40"/>
      <c r="D167" s="74"/>
    </row>
    <row r="168" spans="1:4" s="10" customFormat="1" ht="11.25">
      <c r="A168" s="18"/>
      <c r="B168" s="54"/>
      <c r="C168" s="40"/>
      <c r="D168" s="74"/>
    </row>
    <row r="169" spans="1:4" s="10" customFormat="1" ht="11.25">
      <c r="A169" s="18"/>
      <c r="B169" s="54"/>
      <c r="C169" s="40"/>
      <c r="D169" s="74"/>
    </row>
    <row r="170" spans="1:4" s="10" customFormat="1" ht="11.25">
      <c r="A170" s="18"/>
      <c r="B170" s="54"/>
      <c r="C170" s="40"/>
      <c r="D170" s="74"/>
    </row>
    <row r="171" spans="1:4" s="10" customFormat="1" ht="11.25">
      <c r="A171" s="18"/>
      <c r="B171" s="54"/>
      <c r="C171" s="40"/>
      <c r="D171" s="74"/>
    </row>
    <row r="172" spans="1:4" s="10" customFormat="1" ht="11.25">
      <c r="A172" s="18"/>
      <c r="B172" s="8"/>
      <c r="C172" s="40"/>
      <c r="D172" s="74"/>
    </row>
    <row r="173" spans="1:4" s="10" customFormat="1" ht="11.25">
      <c r="A173" s="18"/>
      <c r="B173" s="8"/>
      <c r="C173" s="40"/>
      <c r="D173" s="74"/>
    </row>
    <row r="174" spans="1:4" s="10" customFormat="1" ht="11.25">
      <c r="A174" s="18"/>
      <c r="B174" s="54"/>
      <c r="C174" s="40"/>
      <c r="D174" s="74"/>
    </row>
    <row r="175" spans="1:4" s="10" customFormat="1" ht="11.25">
      <c r="A175" s="18"/>
      <c r="B175" s="8"/>
      <c r="C175" s="11"/>
      <c r="D175" s="74"/>
    </row>
    <row r="176" spans="1:4" s="10" customFormat="1" ht="11.25">
      <c r="A176" s="18"/>
      <c r="B176" s="8"/>
      <c r="C176" s="11"/>
      <c r="D176" s="74"/>
    </row>
    <row r="177" spans="1:4" s="10" customFormat="1" ht="11.25">
      <c r="A177" s="18"/>
      <c r="B177" s="8"/>
      <c r="C177" s="11"/>
      <c r="D177" s="74"/>
    </row>
    <row r="178" spans="1:4" s="10" customFormat="1" ht="11.25">
      <c r="A178" s="18"/>
      <c r="B178" s="8"/>
      <c r="C178" s="11"/>
      <c r="D178" s="74"/>
    </row>
    <row r="179" spans="1:4" s="10" customFormat="1" ht="11.25">
      <c r="A179" s="18"/>
      <c r="B179" s="8"/>
      <c r="C179" s="11"/>
      <c r="D179" s="74"/>
    </row>
    <row r="180" spans="1:4" s="10" customFormat="1" ht="11.25">
      <c r="A180" s="18"/>
      <c r="B180" s="8"/>
      <c r="C180" s="11"/>
      <c r="D180" s="74"/>
    </row>
    <row r="181" spans="1:4" s="10" customFormat="1" ht="11.25">
      <c r="A181" s="18"/>
      <c r="B181" s="8"/>
      <c r="C181" s="11"/>
      <c r="D181" s="74"/>
    </row>
    <row r="182" spans="1:4" s="10" customFormat="1" ht="11.25">
      <c r="A182" s="18"/>
      <c r="B182" s="8"/>
      <c r="C182" s="11"/>
      <c r="D182" s="74"/>
    </row>
    <row r="183" spans="1:4" s="10" customFormat="1" ht="11.25">
      <c r="A183" s="18"/>
      <c r="B183" s="8"/>
      <c r="C183" s="11"/>
      <c r="D183" s="74"/>
    </row>
    <row r="184" spans="1:4" s="10" customFormat="1" ht="11.25">
      <c r="A184" s="18"/>
      <c r="B184" s="8"/>
      <c r="C184" s="11"/>
      <c r="D184" s="74"/>
    </row>
    <row r="185" spans="1:4" s="10" customFormat="1" ht="11.25">
      <c r="A185" s="18"/>
      <c r="B185" s="8"/>
      <c r="C185" s="11"/>
      <c r="D185" s="74"/>
    </row>
    <row r="186" spans="1:4" s="10" customFormat="1" ht="11.25">
      <c r="A186" s="18"/>
      <c r="B186" s="8"/>
      <c r="C186" s="11"/>
      <c r="D186" s="74"/>
    </row>
    <row r="187" spans="1:4" s="10" customFormat="1" ht="11.25">
      <c r="A187" s="18"/>
      <c r="B187" s="8"/>
      <c r="C187" s="40"/>
      <c r="D187" s="74"/>
    </row>
    <row r="188" spans="1:4" s="10" customFormat="1" ht="11.25">
      <c r="A188" s="18"/>
      <c r="B188" s="8"/>
      <c r="C188" s="40"/>
      <c r="D188" s="74"/>
    </row>
    <row r="189" spans="1:4" s="10" customFormat="1" ht="11.25">
      <c r="A189" s="18"/>
      <c r="B189" s="54"/>
      <c r="C189" s="40"/>
      <c r="D189" s="74"/>
    </row>
    <row r="190" spans="1:4" s="10" customFormat="1" ht="11.25">
      <c r="A190" s="18"/>
      <c r="B190" s="8"/>
      <c r="C190" s="40"/>
      <c r="D190" s="74"/>
    </row>
    <row r="191" spans="1:4" s="10" customFormat="1" ht="11.25">
      <c r="A191" s="18"/>
      <c r="B191" s="54"/>
      <c r="C191" s="40"/>
      <c r="D191" s="74"/>
    </row>
    <row r="192" spans="1:4" s="10" customFormat="1" ht="11.25">
      <c r="A192" s="18"/>
      <c r="B192" s="54"/>
      <c r="C192" s="40"/>
      <c r="D192" s="74"/>
    </row>
    <row r="193" spans="1:4" s="10" customFormat="1" ht="11.25">
      <c r="A193" s="18"/>
      <c r="B193" s="54"/>
      <c r="C193" s="40"/>
      <c r="D193" s="74"/>
    </row>
    <row r="194" spans="1:4" s="10" customFormat="1" ht="11.25">
      <c r="A194" s="18"/>
      <c r="B194" s="8"/>
      <c r="C194" s="40"/>
      <c r="D194" s="74"/>
    </row>
    <row r="195" spans="1:4" s="10" customFormat="1" ht="11.25">
      <c r="A195" s="18"/>
      <c r="B195" s="8"/>
      <c r="C195" s="40"/>
      <c r="D195" s="74"/>
    </row>
    <row r="196" spans="1:4" s="10" customFormat="1" ht="11.25">
      <c r="A196" s="18"/>
      <c r="B196" s="8"/>
      <c r="C196" s="40"/>
      <c r="D196" s="74"/>
    </row>
    <row r="197" spans="1:4" s="10" customFormat="1" ht="11.25">
      <c r="A197" s="60"/>
      <c r="B197" s="61"/>
      <c r="C197" s="62"/>
      <c r="D197" s="62"/>
    </row>
    <row r="198" spans="1:4" s="10" customFormat="1" ht="11.25">
      <c r="A198" s="18"/>
      <c r="B198" s="8"/>
      <c r="C198" s="40"/>
      <c r="D198" s="74"/>
    </row>
    <row r="199" spans="1:4" s="10" customFormat="1" ht="11.25">
      <c r="A199" s="18"/>
      <c r="B199" s="46"/>
      <c r="C199" s="40"/>
      <c r="D199" s="74"/>
    </row>
    <row r="200" spans="1:4" s="10" customFormat="1" ht="11.25">
      <c r="A200" s="18"/>
      <c r="B200" s="46"/>
      <c r="C200" s="40"/>
      <c r="D200" s="74"/>
    </row>
    <row r="201" spans="1:4" s="10" customFormat="1" ht="11.25">
      <c r="A201" s="18"/>
      <c r="B201" s="8"/>
      <c r="C201" s="40"/>
      <c r="D201" s="74"/>
    </row>
    <row r="202" spans="1:4" s="64" customFormat="1" ht="11.25">
      <c r="A202" s="36"/>
      <c r="B202" s="8"/>
      <c r="C202" s="40"/>
      <c r="D202" s="74"/>
    </row>
    <row r="203" spans="1:4" s="10" customFormat="1" ht="11.25">
      <c r="A203" s="36"/>
      <c r="B203" s="8"/>
      <c r="C203" s="40"/>
      <c r="D203" s="74"/>
    </row>
    <row r="204" spans="1:4" s="10" customFormat="1" ht="11.25">
      <c r="A204" s="36"/>
      <c r="B204" s="8"/>
      <c r="C204" s="11"/>
      <c r="D204" s="74"/>
    </row>
    <row r="205" spans="1:4" s="10" customFormat="1" ht="11.25">
      <c r="A205" s="36"/>
      <c r="B205" s="8"/>
      <c r="C205" s="11"/>
      <c r="D205" s="74"/>
    </row>
    <row r="206" spans="1:4" s="10" customFormat="1" ht="11.25">
      <c r="A206" s="36"/>
      <c r="B206" s="8"/>
      <c r="C206" s="11"/>
      <c r="D206" s="74"/>
    </row>
    <row r="207" spans="1:4" s="10" customFormat="1" ht="11.25">
      <c r="A207" s="36"/>
      <c r="B207" s="8"/>
      <c r="C207" s="11"/>
      <c r="D207" s="74"/>
    </row>
    <row r="208" spans="1:4" s="10" customFormat="1" ht="11.25">
      <c r="A208" s="36"/>
      <c r="B208" s="8"/>
      <c r="C208" s="11"/>
      <c r="D208" s="74"/>
    </row>
    <row r="209" spans="1:4" s="10" customFormat="1" ht="11.25">
      <c r="A209" s="36"/>
      <c r="B209" s="8"/>
      <c r="C209" s="11"/>
      <c r="D209" s="74"/>
    </row>
    <row r="210" spans="1:4" s="10" customFormat="1" ht="11.25">
      <c r="A210" s="36"/>
      <c r="B210" s="8"/>
      <c r="C210" s="11"/>
      <c r="D210" s="74"/>
    </row>
    <row r="211" spans="1:4" s="10" customFormat="1" ht="11.25">
      <c r="A211" s="36"/>
      <c r="B211" s="8"/>
      <c r="C211" s="11"/>
      <c r="D211" s="74"/>
    </row>
    <row r="212" spans="1:4" s="10" customFormat="1" ht="11.25">
      <c r="A212" s="36"/>
      <c r="B212" s="8"/>
      <c r="C212" s="40"/>
      <c r="D212" s="74"/>
    </row>
    <row r="213" spans="1:4" s="10" customFormat="1" ht="11.25">
      <c r="A213" s="36"/>
      <c r="B213" s="8"/>
      <c r="C213" s="40"/>
      <c r="D213" s="74"/>
    </row>
    <row r="214" spans="1:4" s="10" customFormat="1" ht="11.25">
      <c r="A214" s="36"/>
      <c r="B214" s="8"/>
      <c r="C214" s="40"/>
      <c r="D214" s="74"/>
    </row>
    <row r="215" spans="1:4" s="10" customFormat="1" ht="11.25">
      <c r="A215" s="36"/>
      <c r="B215" s="8"/>
      <c r="C215" s="40"/>
      <c r="D215" s="74"/>
    </row>
    <row r="216" spans="1:4" s="10" customFormat="1" ht="11.25">
      <c r="A216" s="18"/>
      <c r="B216" s="8"/>
      <c r="C216" s="40"/>
      <c r="D216" s="40"/>
    </row>
    <row r="217" spans="1:4" s="10" customFormat="1" ht="11.25">
      <c r="A217" s="18"/>
      <c r="B217" s="8"/>
      <c r="C217" s="43"/>
      <c r="D217" s="40"/>
    </row>
    <row r="218" spans="1:4" s="10" customFormat="1" ht="11.25">
      <c r="A218" s="18"/>
      <c r="B218" s="8"/>
      <c r="C218" s="43"/>
      <c r="D218" s="40"/>
    </row>
    <row r="219" spans="1:4" s="10" customFormat="1" ht="11.25">
      <c r="A219" s="18"/>
      <c r="B219" s="8"/>
      <c r="C219" s="43"/>
      <c r="D219" s="40"/>
    </row>
    <row r="220" spans="1:4" s="10" customFormat="1" ht="11.25">
      <c r="A220" s="18"/>
      <c r="B220" s="8"/>
      <c r="C220" s="43"/>
      <c r="D220" s="40"/>
    </row>
    <row r="221" spans="1:4" s="10" customFormat="1" ht="11.25">
      <c r="A221" s="18"/>
      <c r="B221" s="8"/>
      <c r="C221" s="43"/>
      <c r="D221" s="40"/>
    </row>
    <row r="222" spans="1:4" s="10" customFormat="1" ht="11.25">
      <c r="A222" s="18"/>
      <c r="B222" s="8"/>
      <c r="C222" s="43"/>
      <c r="D222" s="40"/>
    </row>
    <row r="223" spans="1:4" s="10" customFormat="1" ht="11.25">
      <c r="A223" s="18"/>
      <c r="B223" s="8"/>
      <c r="C223" s="43"/>
      <c r="D223" s="40"/>
    </row>
    <row r="224" spans="1:4" s="10" customFormat="1" ht="11.25">
      <c r="A224" s="18"/>
      <c r="B224" s="8"/>
      <c r="C224" s="43"/>
      <c r="D224" s="40"/>
    </row>
    <row r="225" spans="1:4" s="10" customFormat="1" ht="11.25">
      <c r="A225" s="18"/>
      <c r="B225" s="8"/>
      <c r="C225" s="43"/>
      <c r="D225" s="40"/>
    </row>
    <row r="226" spans="1:4" s="10" customFormat="1" ht="11.25">
      <c r="A226" s="18"/>
      <c r="B226" s="8"/>
      <c r="C226" s="43"/>
      <c r="D226" s="40"/>
    </row>
    <row r="227" spans="1:4" s="10" customFormat="1" ht="11.25">
      <c r="A227" s="18"/>
      <c r="B227" s="8"/>
      <c r="C227" s="43"/>
      <c r="D227" s="40"/>
    </row>
    <row r="228" spans="1:4" s="10" customFormat="1" ht="11.25">
      <c r="A228" s="18"/>
      <c r="B228" s="8"/>
      <c r="C228" s="43"/>
      <c r="D228" s="40"/>
    </row>
    <row r="229" spans="1:4" s="10" customFormat="1" ht="11.25">
      <c r="A229" s="18"/>
      <c r="B229" s="8"/>
      <c r="C229" s="43"/>
      <c r="D229" s="40"/>
    </row>
    <row r="230" spans="1:4" s="10" customFormat="1" ht="11.25">
      <c r="A230" s="18"/>
      <c r="B230" s="8"/>
      <c r="C230" s="43"/>
      <c r="D230" s="40"/>
    </row>
    <row r="231" spans="1:4" s="10" customFormat="1" ht="11.25">
      <c r="A231" s="18"/>
      <c r="B231" s="8"/>
      <c r="C231" s="43"/>
      <c r="D231" s="40"/>
    </row>
    <row r="232" spans="1:4" s="10" customFormat="1" ht="11.25">
      <c r="A232" s="18"/>
      <c r="B232" s="8"/>
      <c r="C232" s="43"/>
      <c r="D232" s="40"/>
    </row>
    <row r="233" spans="1:4" s="10" customFormat="1" ht="11.25">
      <c r="A233" s="18"/>
      <c r="B233" s="8"/>
      <c r="C233" s="43"/>
      <c r="D233" s="40"/>
    </row>
    <row r="234" spans="1:4" s="10" customFormat="1" ht="11.25">
      <c r="A234" s="18"/>
      <c r="B234" s="8"/>
      <c r="C234" s="43"/>
      <c r="D234" s="40"/>
    </row>
    <row r="235" spans="1:4" s="10" customFormat="1" ht="11.25">
      <c r="A235" s="18"/>
      <c r="B235" s="8"/>
      <c r="C235" s="43"/>
      <c r="D235" s="40"/>
    </row>
    <row r="236" spans="1:4" s="10" customFormat="1" ht="11.25">
      <c r="A236" s="18"/>
      <c r="B236" s="8"/>
      <c r="C236" s="43"/>
      <c r="D236" s="40"/>
    </row>
    <row r="237" spans="1:4" s="10" customFormat="1" ht="11.25">
      <c r="A237" s="18"/>
      <c r="B237" s="8"/>
      <c r="C237" s="43"/>
      <c r="D237" s="40"/>
    </row>
    <row r="238" spans="1:4" s="10" customFormat="1" ht="11.25">
      <c r="A238" s="18"/>
      <c r="B238" s="8"/>
      <c r="C238" s="43"/>
      <c r="D238" s="40"/>
    </row>
    <row r="239" spans="1:4" s="10" customFormat="1" ht="11.25">
      <c r="A239" s="18"/>
      <c r="B239" s="8"/>
      <c r="C239" s="43"/>
      <c r="D239" s="40"/>
    </row>
    <row r="240" spans="1:4" s="10" customFormat="1" ht="11.25">
      <c r="A240" s="18"/>
      <c r="B240" s="8"/>
      <c r="C240" s="43"/>
      <c r="D240" s="40"/>
    </row>
    <row r="241" spans="1:4" s="10" customFormat="1" ht="11.25">
      <c r="A241" s="18"/>
      <c r="B241" s="8"/>
      <c r="C241" s="43"/>
      <c r="D241" s="40"/>
    </row>
    <row r="242" spans="1:4" s="10" customFormat="1" ht="11.25">
      <c r="A242" s="18"/>
      <c r="B242" s="8"/>
      <c r="C242" s="43"/>
      <c r="D242" s="40"/>
    </row>
    <row r="243" spans="1:4" s="10" customFormat="1" ht="11.25">
      <c r="A243" s="18"/>
      <c r="B243" s="8"/>
      <c r="C243" s="43"/>
      <c r="D243" s="40"/>
    </row>
    <row r="244" spans="1:4" s="10" customFormat="1" ht="11.25">
      <c r="A244" s="18"/>
      <c r="B244" s="8"/>
      <c r="C244" s="43"/>
      <c r="D244" s="40"/>
    </row>
    <row r="245" spans="1:4" s="10" customFormat="1" ht="11.25">
      <c r="A245" s="18"/>
      <c r="B245" s="8"/>
      <c r="C245" s="43"/>
      <c r="D245" s="40"/>
    </row>
    <row r="246" spans="1:4" s="10" customFormat="1" ht="11.25">
      <c r="A246" s="18"/>
      <c r="B246" s="8"/>
      <c r="C246" s="43"/>
      <c r="D246" s="40"/>
    </row>
    <row r="247" spans="1:4" s="10" customFormat="1" ht="11.25">
      <c r="A247" s="18"/>
      <c r="B247" s="8"/>
      <c r="C247" s="43"/>
      <c r="D247" s="40"/>
    </row>
    <row r="248" spans="1:4" s="10" customFormat="1" ht="11.25">
      <c r="A248" s="18"/>
      <c r="B248" s="8"/>
      <c r="C248" s="43"/>
      <c r="D248" s="40"/>
    </row>
    <row r="249" spans="1:4" s="10" customFormat="1" ht="11.25">
      <c r="A249" s="18"/>
      <c r="B249" s="8"/>
      <c r="C249" s="43"/>
      <c r="D249" s="40"/>
    </row>
    <row r="250" spans="1:4" s="10" customFormat="1" ht="11.25">
      <c r="A250" s="18"/>
      <c r="B250" s="8"/>
      <c r="C250" s="43"/>
      <c r="D250" s="40"/>
    </row>
    <row r="251" spans="1:4" s="10" customFormat="1" ht="11.25">
      <c r="A251" s="18"/>
      <c r="B251" s="8"/>
      <c r="C251" s="43"/>
      <c r="D251" s="40"/>
    </row>
    <row r="252" spans="1:4" s="10" customFormat="1" ht="11.25">
      <c r="A252" s="18"/>
      <c r="B252" s="8"/>
      <c r="C252" s="43"/>
      <c r="D252" s="40"/>
    </row>
    <row r="253" spans="1:4" s="10" customFormat="1" ht="11.25">
      <c r="A253" s="18"/>
      <c r="B253" s="8"/>
      <c r="C253" s="40"/>
      <c r="D253" s="74"/>
    </row>
    <row r="254" spans="1:4" s="10" customFormat="1" ht="11.25">
      <c r="A254" s="18"/>
      <c r="B254" s="8"/>
      <c r="C254" s="40"/>
      <c r="D254" s="74"/>
    </row>
    <row r="255" spans="1:4" s="10" customFormat="1" ht="11.25">
      <c r="A255" s="18"/>
      <c r="B255" s="8"/>
      <c r="C255" s="40"/>
      <c r="D255" s="74"/>
    </row>
    <row r="256" spans="1:4" s="10" customFormat="1" ht="11.25">
      <c r="A256" s="18"/>
      <c r="B256" s="8"/>
      <c r="C256" s="40"/>
      <c r="D256" s="74"/>
    </row>
    <row r="257" spans="1:4" s="10" customFormat="1" ht="11.25">
      <c r="A257" s="18"/>
      <c r="B257" s="8"/>
      <c r="C257" s="40"/>
      <c r="D257" s="74"/>
    </row>
    <row r="258" spans="1:4" s="10" customFormat="1" ht="11.25">
      <c r="A258" s="18"/>
      <c r="B258" s="8"/>
      <c r="C258" s="40"/>
      <c r="D258" s="74"/>
    </row>
    <row r="259" spans="1:4" s="10" customFormat="1" ht="11.25">
      <c r="A259" s="18"/>
      <c r="B259" s="8"/>
      <c r="C259" s="40"/>
      <c r="D259" s="74"/>
    </row>
    <row r="260" spans="1:4" s="10" customFormat="1" ht="15.75">
      <c r="A260" s="81"/>
      <c r="B260" s="56"/>
      <c r="C260" s="40"/>
      <c r="D260" s="74"/>
    </row>
    <row r="261" spans="1:4" s="10" customFormat="1" ht="11.25">
      <c r="A261" s="18"/>
      <c r="B261" s="54"/>
      <c r="C261" s="40"/>
      <c r="D261" s="74"/>
    </row>
    <row r="262" spans="1:4" s="10" customFormat="1" ht="11.25">
      <c r="A262" s="18"/>
      <c r="B262" s="54"/>
      <c r="C262" s="40"/>
      <c r="D262" s="74"/>
    </row>
    <row r="263" spans="1:4" s="10" customFormat="1" ht="11.25">
      <c r="A263" s="18"/>
      <c r="B263" s="8"/>
      <c r="C263" s="40"/>
      <c r="D263" s="74"/>
    </row>
    <row r="264" spans="1:4" s="10" customFormat="1" ht="11.25">
      <c r="A264" s="18"/>
      <c r="B264" s="8"/>
      <c r="C264" s="40"/>
      <c r="D264" s="74"/>
    </row>
    <row r="265" spans="1:4" s="10" customFormat="1" ht="11.25">
      <c r="A265" s="18"/>
      <c r="B265" s="8"/>
      <c r="C265" s="40"/>
      <c r="D265" s="62"/>
    </row>
    <row r="266" spans="1:4" s="10" customFormat="1" ht="15.75">
      <c r="A266" s="18"/>
      <c r="B266" s="8"/>
      <c r="C266" s="40"/>
      <c r="D266" s="75"/>
    </row>
    <row r="267" spans="1:4" s="10" customFormat="1" ht="11.25">
      <c r="A267" s="18"/>
      <c r="B267" s="8"/>
      <c r="C267" s="40"/>
      <c r="D267" s="74"/>
    </row>
    <row r="268" spans="1:4" s="10" customFormat="1" ht="12.75">
      <c r="A268" s="18"/>
      <c r="B268" s="8"/>
      <c r="C268" s="40"/>
      <c r="D268" s="76"/>
    </row>
    <row r="269" spans="1:4" s="10" customFormat="1" ht="11.25">
      <c r="A269" s="18"/>
      <c r="B269" s="54"/>
      <c r="C269" s="40"/>
      <c r="D269" s="74"/>
    </row>
    <row r="270" spans="1:4" s="64" customFormat="1" ht="11.25">
      <c r="A270" s="18"/>
      <c r="B270" s="54"/>
      <c r="C270" s="40"/>
      <c r="D270" s="74"/>
    </row>
    <row r="271" spans="1:4" s="1" customFormat="1" ht="15.75">
      <c r="A271" s="18"/>
      <c r="B271" s="54"/>
      <c r="C271" s="40"/>
      <c r="D271" s="74"/>
    </row>
    <row r="272" spans="1:4" s="10" customFormat="1" ht="11.25">
      <c r="A272" s="18"/>
      <c r="B272" s="54"/>
      <c r="C272" s="40"/>
      <c r="D272" s="74"/>
    </row>
    <row r="273" spans="1:4" s="33" customFormat="1" ht="12.75">
      <c r="A273" s="18"/>
      <c r="B273" s="8"/>
      <c r="C273" s="40"/>
      <c r="D273" s="74"/>
    </row>
    <row r="274" spans="1:4" s="10" customFormat="1" ht="11.25">
      <c r="A274" s="18"/>
      <c r="B274" s="8"/>
      <c r="C274" s="40"/>
      <c r="D274" s="74"/>
    </row>
    <row r="275" spans="1:4" s="10" customFormat="1" ht="11.25">
      <c r="A275" s="18"/>
      <c r="B275" s="54"/>
      <c r="C275" s="40"/>
      <c r="D275" s="74"/>
    </row>
    <row r="276" spans="1:4" s="10" customFormat="1" ht="11.25">
      <c r="A276" s="18"/>
      <c r="B276" s="8"/>
      <c r="C276" s="11"/>
      <c r="D276" s="74"/>
    </row>
    <row r="277" spans="1:4" s="10" customFormat="1" ht="11.25">
      <c r="A277" s="18"/>
      <c r="B277" s="8"/>
      <c r="C277" s="11"/>
      <c r="D277" s="74"/>
    </row>
    <row r="278" spans="1:4" s="10" customFormat="1" ht="11.25">
      <c r="A278" s="18"/>
      <c r="B278" s="8"/>
      <c r="C278" s="11"/>
      <c r="D278" s="40"/>
    </row>
    <row r="279" spans="1:4" s="10" customFormat="1" ht="11.25">
      <c r="A279" s="18"/>
      <c r="B279" s="8"/>
      <c r="C279" s="11"/>
      <c r="D279" s="40"/>
    </row>
    <row r="280" spans="1:4" s="10" customFormat="1" ht="11.25">
      <c r="A280" s="18"/>
      <c r="B280" s="8"/>
      <c r="C280" s="11"/>
      <c r="D280" s="40"/>
    </row>
    <row r="281" spans="1:4" s="10" customFormat="1" ht="11.25">
      <c r="A281" s="18"/>
      <c r="B281" s="8"/>
      <c r="C281" s="11"/>
      <c r="D281" s="74"/>
    </row>
    <row r="282" spans="1:4" s="10" customFormat="1" ht="11.25">
      <c r="A282" s="18"/>
      <c r="B282" s="8"/>
      <c r="C282" s="11"/>
      <c r="D282" s="74"/>
    </row>
    <row r="283" spans="1:4" s="10" customFormat="1" ht="11.25">
      <c r="A283" s="18"/>
      <c r="B283" s="8"/>
      <c r="C283" s="11"/>
      <c r="D283" s="74"/>
    </row>
    <row r="284" spans="1:4" s="10" customFormat="1" ht="11.25">
      <c r="A284" s="18"/>
      <c r="B284" s="8"/>
      <c r="C284" s="11"/>
      <c r="D284" s="74"/>
    </row>
    <row r="285" spans="1:4" s="10" customFormat="1" ht="11.25">
      <c r="A285" s="18"/>
      <c r="B285" s="8"/>
      <c r="C285" s="11"/>
      <c r="D285" s="74"/>
    </row>
    <row r="286" spans="1:4" s="10" customFormat="1" ht="11.25">
      <c r="A286" s="18"/>
      <c r="B286" s="8"/>
      <c r="C286" s="11"/>
      <c r="D286" s="74"/>
    </row>
    <row r="287" spans="1:4" s="10" customFormat="1" ht="11.25">
      <c r="A287" s="18"/>
      <c r="B287" s="8"/>
      <c r="C287" s="11"/>
      <c r="D287" s="74"/>
    </row>
    <row r="288" spans="1:4" s="10" customFormat="1" ht="11.25">
      <c r="A288" s="18"/>
      <c r="B288" s="8"/>
      <c r="C288" s="40"/>
      <c r="D288" s="74"/>
    </row>
    <row r="289" spans="1:4" s="10" customFormat="1" ht="11.25">
      <c r="A289" s="18"/>
      <c r="B289" s="8"/>
      <c r="C289" s="40"/>
      <c r="D289" s="74"/>
    </row>
    <row r="290" spans="1:4" s="10" customFormat="1" ht="11.25">
      <c r="A290" s="18"/>
      <c r="B290" s="54"/>
      <c r="C290" s="40"/>
      <c r="D290" s="40"/>
    </row>
    <row r="291" spans="1:4" s="10" customFormat="1" ht="11.25">
      <c r="A291" s="18"/>
      <c r="B291" s="8"/>
      <c r="C291" s="40"/>
      <c r="D291" s="40"/>
    </row>
    <row r="292" spans="1:4" s="10" customFormat="1" ht="12.75">
      <c r="A292" s="18"/>
      <c r="B292" s="54"/>
      <c r="C292" s="40"/>
      <c r="D292" s="58"/>
    </row>
    <row r="293" spans="1:4" s="10" customFormat="1" ht="11.25">
      <c r="A293" s="18"/>
      <c r="B293" s="8"/>
      <c r="C293" s="40"/>
      <c r="D293" s="40"/>
    </row>
    <row r="294" spans="1:4" s="10" customFormat="1" ht="11.25">
      <c r="A294" s="18"/>
      <c r="B294" s="8"/>
      <c r="C294" s="40"/>
      <c r="D294" s="40"/>
    </row>
    <row r="295" spans="1:4" s="10" customFormat="1" ht="11.25">
      <c r="A295" s="18"/>
      <c r="B295" s="55"/>
      <c r="C295" s="40"/>
      <c r="D295" s="40"/>
    </row>
    <row r="296" spans="1:4" s="10" customFormat="1" ht="11.25">
      <c r="A296" s="18"/>
      <c r="B296" s="8"/>
      <c r="C296" s="40"/>
      <c r="D296" s="40"/>
    </row>
    <row r="297" spans="1:4" s="33" customFormat="1" ht="12.75">
      <c r="A297" s="18"/>
      <c r="B297" s="8"/>
      <c r="C297" s="40"/>
      <c r="D297" s="40"/>
    </row>
    <row r="298" spans="1:4" s="10" customFormat="1" ht="11.25">
      <c r="A298" s="18"/>
      <c r="B298" s="8"/>
      <c r="C298" s="40"/>
      <c r="D298" s="40"/>
    </row>
    <row r="299" spans="1:4" s="10" customFormat="1" ht="11.25">
      <c r="A299" s="18"/>
      <c r="B299" s="46"/>
      <c r="C299" s="40"/>
      <c r="D299" s="40"/>
    </row>
    <row r="300" spans="1:4" s="10" customFormat="1" ht="12.75">
      <c r="A300" s="77"/>
      <c r="B300" s="46"/>
      <c r="C300" s="40"/>
      <c r="D300" s="40"/>
    </row>
    <row r="301" spans="1:4" s="10" customFormat="1" ht="12.75">
      <c r="A301" s="77"/>
      <c r="B301" s="8"/>
      <c r="C301" s="40"/>
      <c r="D301" s="40"/>
    </row>
    <row r="302" spans="1:4" s="10" customFormat="1" ht="12.75">
      <c r="A302" s="77"/>
      <c r="B302" s="8"/>
      <c r="C302" s="40"/>
      <c r="D302" s="40"/>
    </row>
    <row r="303" spans="1:4" s="10" customFormat="1" ht="12.75">
      <c r="A303" s="77"/>
      <c r="B303" s="8"/>
      <c r="C303" s="40"/>
      <c r="D303" s="40"/>
    </row>
    <row r="304" spans="1:4" s="10" customFormat="1" ht="12.75">
      <c r="A304" s="77"/>
      <c r="B304" s="8"/>
      <c r="C304" s="11"/>
      <c r="D304" s="40"/>
    </row>
    <row r="305" spans="1:4" s="33" customFormat="1" ht="12.75">
      <c r="A305" s="77"/>
      <c r="B305" s="8"/>
      <c r="C305" s="11"/>
      <c r="D305" s="40"/>
    </row>
    <row r="306" spans="1:4" s="33" customFormat="1" ht="12.75">
      <c r="A306" s="77"/>
      <c r="B306" s="8"/>
      <c r="C306" s="11"/>
      <c r="D306" s="40"/>
    </row>
    <row r="307" spans="1:4" s="33" customFormat="1" ht="12.75">
      <c r="A307" s="18"/>
      <c r="B307" s="8"/>
      <c r="C307" s="11"/>
      <c r="D307" s="40"/>
    </row>
    <row r="308" spans="1:4" s="33" customFormat="1" ht="12.75">
      <c r="A308" s="18"/>
      <c r="B308" s="8"/>
      <c r="C308" s="11"/>
      <c r="D308" s="40"/>
    </row>
    <row r="309" spans="1:4" s="33" customFormat="1" ht="12.75">
      <c r="A309" s="57"/>
      <c r="B309" s="8"/>
      <c r="C309" s="11"/>
      <c r="D309" s="40"/>
    </row>
    <row r="310" spans="1:4" s="33" customFormat="1" ht="12.75">
      <c r="A310" s="57"/>
      <c r="B310" s="8"/>
      <c r="C310" s="11"/>
      <c r="D310" s="40"/>
    </row>
    <row r="311" spans="1:4" s="33" customFormat="1" ht="12.75">
      <c r="A311" s="57"/>
      <c r="B311" s="8"/>
      <c r="C311" s="11"/>
      <c r="D311" s="40"/>
    </row>
    <row r="312" spans="1:4" s="10" customFormat="1" ht="11.25">
      <c r="A312" s="36"/>
      <c r="B312" s="8"/>
      <c r="C312" s="40"/>
      <c r="D312" s="40"/>
    </row>
    <row r="313" spans="1:4" s="10" customFormat="1" ht="11.25">
      <c r="A313" s="78"/>
      <c r="B313" s="8"/>
      <c r="C313" s="40"/>
      <c r="D313" s="62"/>
    </row>
    <row r="314" spans="1:4" s="10" customFormat="1" ht="12.75">
      <c r="A314" s="18"/>
      <c r="B314" s="49"/>
      <c r="C314" s="40"/>
      <c r="D314" s="40"/>
    </row>
    <row r="315" spans="1:4" s="10" customFormat="1" ht="11.25">
      <c r="A315" s="18"/>
      <c r="B315" s="8"/>
      <c r="C315" s="40"/>
      <c r="D315" s="74"/>
    </row>
    <row r="316" spans="1:4" s="10" customFormat="1" ht="12.75">
      <c r="A316" s="57"/>
      <c r="B316" s="59"/>
      <c r="C316" s="40"/>
      <c r="D316" s="74"/>
    </row>
    <row r="317" spans="1:4" s="10" customFormat="1" ht="11.25">
      <c r="A317" s="18"/>
      <c r="B317" s="8"/>
      <c r="C317" s="40"/>
      <c r="D317" s="74"/>
    </row>
    <row r="318" spans="1:4" s="64" customFormat="1" ht="11.25">
      <c r="A318" s="18"/>
      <c r="B318" s="8"/>
      <c r="C318" s="40"/>
      <c r="D318" s="74"/>
    </row>
    <row r="319" spans="1:4" s="10" customFormat="1" ht="11.25">
      <c r="A319" s="18"/>
      <c r="B319" s="8"/>
      <c r="C319" s="40"/>
      <c r="D319" s="74"/>
    </row>
    <row r="320" spans="1:4" s="10" customFormat="1" ht="12.75">
      <c r="A320" s="57"/>
      <c r="B320" s="59"/>
      <c r="C320" s="40"/>
      <c r="D320" s="74"/>
    </row>
    <row r="321" spans="1:4" s="10" customFormat="1" ht="11.25">
      <c r="A321" s="18"/>
      <c r="B321" s="8"/>
      <c r="C321" s="40"/>
      <c r="D321" s="74"/>
    </row>
    <row r="322" spans="1:4" s="10" customFormat="1" ht="11.25">
      <c r="A322" s="18"/>
      <c r="B322" s="8"/>
      <c r="C322" s="40"/>
      <c r="D322" s="74"/>
    </row>
    <row r="323" spans="1:4" s="10" customFormat="1" ht="11.25">
      <c r="A323" s="60"/>
      <c r="B323" s="61"/>
      <c r="C323" s="62"/>
      <c r="D323" s="62"/>
    </row>
    <row r="324" spans="1:4" s="10" customFormat="1" ht="11.25">
      <c r="A324" s="60"/>
      <c r="B324" s="61"/>
      <c r="C324" s="62"/>
      <c r="D324" s="79"/>
    </row>
    <row r="325" spans="1:4" s="10" customFormat="1" ht="11.25">
      <c r="A325" s="60"/>
      <c r="B325" s="69"/>
      <c r="C325" s="43"/>
      <c r="D325" s="43"/>
    </row>
    <row r="326" spans="1:4" s="10" customFormat="1" ht="11.25">
      <c r="A326" s="60"/>
      <c r="B326" s="69"/>
      <c r="C326" s="43"/>
      <c r="D326" s="80"/>
    </row>
    <row r="327" spans="1:4" s="10" customFormat="1" ht="11.25">
      <c r="A327" s="60"/>
      <c r="B327" s="61"/>
      <c r="C327" s="368"/>
      <c r="D327" s="368"/>
    </row>
    <row r="328" spans="1:4" s="64" customFormat="1" ht="11.25">
      <c r="A328" s="60"/>
      <c r="B328" s="61"/>
      <c r="C328" s="70"/>
      <c r="D328" s="70"/>
    </row>
    <row r="329" spans="1:4" s="64" customFormat="1" ht="11.25">
      <c r="A329" s="60"/>
      <c r="B329" s="61"/>
      <c r="C329" s="369"/>
      <c r="D329" s="369"/>
    </row>
    <row r="330" spans="1:4" s="64" customFormat="1" ht="11.25">
      <c r="A330" s="18"/>
      <c r="B330" s="8"/>
      <c r="C330" s="11"/>
      <c r="D330" s="74"/>
    </row>
    <row r="331" spans="1:4" s="64" customFormat="1" ht="11.25">
      <c r="A331" s="18"/>
      <c r="B331" s="8"/>
      <c r="C331" s="40"/>
      <c r="D331" s="74"/>
    </row>
    <row r="332" spans="1:4" s="64" customFormat="1" ht="12.75">
      <c r="A332" s="48"/>
      <c r="B332" s="49"/>
      <c r="C332" s="370"/>
      <c r="D332" s="370"/>
    </row>
    <row r="333" spans="1:4" s="64" customFormat="1" ht="12.75">
      <c r="A333" s="48"/>
      <c r="B333" s="49"/>
      <c r="C333" s="43"/>
      <c r="D333" s="40"/>
    </row>
    <row r="334" spans="1:4" s="64" customFormat="1" ht="12.75">
      <c r="A334" s="48"/>
      <c r="B334" s="49"/>
      <c r="C334" s="43"/>
      <c r="D334" s="40"/>
    </row>
    <row r="335" spans="1:4" s="10" customFormat="1" ht="12.75">
      <c r="A335" s="48"/>
      <c r="B335" s="49"/>
      <c r="C335" s="43"/>
      <c r="D335" s="40"/>
    </row>
    <row r="336" spans="1:4" s="10" customFormat="1" ht="12.75">
      <c r="A336" s="48"/>
      <c r="B336" s="49"/>
      <c r="C336" s="43"/>
      <c r="D336" s="40"/>
    </row>
    <row r="337" spans="1:4" s="10" customFormat="1" ht="12.75">
      <c r="A337" s="48"/>
      <c r="B337" s="49"/>
      <c r="C337" s="43"/>
      <c r="D337" s="40"/>
    </row>
    <row r="338" spans="1:4" s="10" customFormat="1" ht="12.75">
      <c r="A338" s="48"/>
      <c r="B338" s="49"/>
      <c r="C338" s="43"/>
      <c r="D338" s="40"/>
    </row>
    <row r="339" spans="1:4" s="10" customFormat="1" ht="12.75">
      <c r="A339" s="48"/>
      <c r="B339" s="49"/>
      <c r="C339" s="43"/>
      <c r="D339" s="40"/>
    </row>
    <row r="340" spans="1:4" s="10" customFormat="1" ht="12.75">
      <c r="A340" s="48"/>
      <c r="B340" s="49"/>
      <c r="C340" s="43"/>
      <c r="D340" s="40"/>
    </row>
    <row r="341" s="10" customFormat="1" ht="12.75">
      <c r="A341" s="48"/>
    </row>
    <row r="342" spans="1:4" s="10" customFormat="1" ht="11.25">
      <c r="A342" s="18"/>
      <c r="B342" s="8"/>
      <c r="C342" s="11"/>
      <c r="D342" s="40"/>
    </row>
    <row r="343" spans="1:4" s="10" customFormat="1" ht="11.25">
      <c r="A343" s="18"/>
      <c r="C343" s="11"/>
      <c r="D343" s="40"/>
    </row>
    <row r="344" spans="1:4" s="10" customFormat="1" ht="11.25">
      <c r="A344" s="18"/>
      <c r="C344" s="11"/>
      <c r="D344" s="40"/>
    </row>
    <row r="345" s="10" customFormat="1" ht="12.75">
      <c r="A345" s="48"/>
    </row>
    <row r="346" s="10" customFormat="1" ht="12.75">
      <c r="A346" s="48"/>
    </row>
    <row r="347" spans="1:5" s="10" customFormat="1" ht="12" customHeight="1">
      <c r="A347" s="48"/>
      <c r="E347" s="12"/>
    </row>
    <row r="348" spans="1:5" s="10" customFormat="1" ht="12" customHeight="1">
      <c r="A348" s="48"/>
      <c r="E348" s="12"/>
    </row>
    <row r="349" spans="1:5" s="10" customFormat="1" ht="12" customHeight="1">
      <c r="A349" s="48"/>
      <c r="E349" s="12"/>
    </row>
    <row r="350" s="10" customFormat="1" ht="12.75">
      <c r="A350" s="48"/>
    </row>
    <row r="351" s="10" customFormat="1" ht="12.75">
      <c r="A351" s="48"/>
    </row>
    <row r="352" s="10" customFormat="1" ht="12.75">
      <c r="A352" s="48"/>
    </row>
    <row r="353" s="10" customFormat="1" ht="12.75">
      <c r="A353" s="48"/>
    </row>
    <row r="354" spans="1:4" s="10" customFormat="1" ht="12.75">
      <c r="A354" s="48"/>
      <c r="B354" s="49"/>
      <c r="C354" s="43"/>
      <c r="D354" s="40"/>
    </row>
    <row r="355" spans="1:4" s="10" customFormat="1" ht="15.75">
      <c r="A355" s="9"/>
      <c r="B355" s="1"/>
      <c r="C355" s="43"/>
      <c r="D355" s="40"/>
    </row>
    <row r="356" spans="1:4" s="10" customFormat="1" ht="12.75">
      <c r="A356" s="48"/>
      <c r="B356" s="49"/>
      <c r="C356" s="43"/>
      <c r="D356" s="40"/>
    </row>
    <row r="357" spans="1:4" s="10" customFormat="1" ht="12.75">
      <c r="A357" s="48"/>
      <c r="B357" s="49"/>
      <c r="C357" s="43"/>
      <c r="D357" s="40"/>
    </row>
    <row r="358" spans="1:4" s="10" customFormat="1" ht="12.75">
      <c r="A358" s="48"/>
      <c r="B358" s="49"/>
      <c r="C358" s="43"/>
      <c r="D358" s="40"/>
    </row>
    <row r="359" spans="1:4" s="10" customFormat="1" ht="12.75">
      <c r="A359" s="48"/>
      <c r="B359" s="49"/>
      <c r="C359" s="43"/>
      <c r="D359" s="40"/>
    </row>
    <row r="360" spans="1:4" s="10" customFormat="1" ht="12.75">
      <c r="A360" s="48"/>
      <c r="B360" s="49"/>
      <c r="C360" s="43"/>
      <c r="D360" s="40"/>
    </row>
    <row r="361" spans="1:4" s="10" customFormat="1" ht="12.75">
      <c r="A361" s="48"/>
      <c r="B361" s="49"/>
      <c r="C361" s="43"/>
      <c r="D361" s="40"/>
    </row>
    <row r="362" spans="1:4" s="10" customFormat="1" ht="12.75">
      <c r="A362" s="48"/>
      <c r="B362" s="49"/>
      <c r="C362" s="43"/>
      <c r="D362" s="40"/>
    </row>
    <row r="363" spans="1:4" s="10" customFormat="1" ht="12.75">
      <c r="A363" s="48"/>
      <c r="B363" s="49"/>
      <c r="C363" s="43"/>
      <c r="D363" s="40"/>
    </row>
    <row r="364" spans="1:4" s="10" customFormat="1" ht="12.75">
      <c r="A364" s="48"/>
      <c r="B364" s="49"/>
      <c r="C364" s="43"/>
      <c r="D364" s="40"/>
    </row>
    <row r="365" spans="1:4" s="10" customFormat="1" ht="12.75">
      <c r="A365" s="48"/>
      <c r="B365" s="49"/>
      <c r="C365" s="43"/>
      <c r="D365" s="40"/>
    </row>
    <row r="366" spans="1:4" s="10" customFormat="1" ht="12.75">
      <c r="A366" s="48"/>
      <c r="B366" s="49"/>
      <c r="C366" s="43"/>
      <c r="D366" s="40"/>
    </row>
    <row r="367" spans="1:4" s="10" customFormat="1" ht="12.75">
      <c r="A367" s="48"/>
      <c r="B367" s="49"/>
      <c r="C367" s="43"/>
      <c r="D367" s="40"/>
    </row>
    <row r="368" spans="1:4" s="10" customFormat="1" ht="12.75">
      <c r="A368" s="48"/>
      <c r="B368" s="49"/>
      <c r="C368" s="43"/>
      <c r="D368" s="40"/>
    </row>
    <row r="369" spans="1:4" s="10" customFormat="1" ht="12.75">
      <c r="A369" s="48"/>
      <c r="B369" s="49"/>
      <c r="C369" s="43"/>
      <c r="D369" s="40"/>
    </row>
    <row r="370" spans="1:4" s="10" customFormat="1" ht="12.75">
      <c r="A370" s="48"/>
      <c r="B370" s="49"/>
      <c r="C370" s="43"/>
      <c r="D370" s="40"/>
    </row>
    <row r="371" spans="1:4" s="10" customFormat="1" ht="12.75">
      <c r="A371" s="48"/>
      <c r="B371" s="49"/>
      <c r="C371" s="43"/>
      <c r="D371" s="40"/>
    </row>
    <row r="372" spans="1:4" s="10" customFormat="1" ht="12.75">
      <c r="A372" s="48"/>
      <c r="B372" s="49"/>
      <c r="C372" s="43"/>
      <c r="D372" s="40"/>
    </row>
    <row r="373" spans="1:4" s="10" customFormat="1" ht="12.75">
      <c r="A373" s="48"/>
      <c r="B373" s="49"/>
      <c r="C373" s="43"/>
      <c r="D373" s="40"/>
    </row>
    <row r="374" spans="1:4" s="10" customFormat="1" ht="12.75">
      <c r="A374" s="48"/>
      <c r="B374" s="49"/>
      <c r="C374" s="43"/>
      <c r="D374" s="40"/>
    </row>
    <row r="375" spans="1:4" s="10" customFormat="1" ht="12.75">
      <c r="A375" s="48"/>
      <c r="B375" s="49"/>
      <c r="C375" s="43"/>
      <c r="D375" s="40"/>
    </row>
    <row r="376" spans="1:4" s="10" customFormat="1" ht="12.75">
      <c r="A376" s="48"/>
      <c r="B376" s="49"/>
      <c r="C376" s="43"/>
      <c r="D376" s="40"/>
    </row>
    <row r="377" spans="1:4" s="10" customFormat="1" ht="12.75">
      <c r="A377" s="48"/>
      <c r="B377" s="49"/>
      <c r="C377" s="43"/>
      <c r="D377" s="40"/>
    </row>
    <row r="378" spans="1:4" s="10" customFormat="1" ht="12.75">
      <c r="A378" s="48"/>
      <c r="B378" s="49"/>
      <c r="C378" s="43"/>
      <c r="D378" s="40"/>
    </row>
    <row r="379" spans="1:4" s="10" customFormat="1" ht="12.75">
      <c r="A379" s="48"/>
      <c r="B379" s="49"/>
      <c r="C379" s="43"/>
      <c r="D379" s="40"/>
    </row>
    <row r="380" spans="1:4" s="10" customFormat="1" ht="12.75">
      <c r="A380" s="48"/>
      <c r="B380" s="49"/>
      <c r="C380" s="43"/>
      <c r="D380" s="40"/>
    </row>
    <row r="381" spans="1:4" s="10" customFormat="1" ht="12.75">
      <c r="A381" s="48"/>
      <c r="B381" s="49"/>
      <c r="C381" s="43"/>
      <c r="D381" s="40"/>
    </row>
    <row r="382" spans="1:4" s="10" customFormat="1" ht="12.75">
      <c r="A382" s="48"/>
      <c r="B382" s="49"/>
      <c r="C382" s="43"/>
      <c r="D382" s="40"/>
    </row>
    <row r="383" spans="1:4" s="10" customFormat="1" ht="12.75">
      <c r="A383" s="48"/>
      <c r="B383" s="49"/>
      <c r="C383" s="43"/>
      <c r="D383" s="40"/>
    </row>
    <row r="384" spans="1:4" s="10" customFormat="1" ht="12.75">
      <c r="A384" s="48"/>
      <c r="B384" s="49"/>
      <c r="C384" s="43"/>
      <c r="D384" s="40"/>
    </row>
    <row r="385" spans="1:4" s="10" customFormat="1" ht="12.75">
      <c r="A385" s="48"/>
      <c r="B385" s="49"/>
      <c r="C385" s="43"/>
      <c r="D385" s="40"/>
    </row>
    <row r="386" spans="1:4" s="10" customFormat="1" ht="12.75">
      <c r="A386" s="48"/>
      <c r="B386" s="49"/>
      <c r="C386" s="43"/>
      <c r="D386" s="40"/>
    </row>
    <row r="387" spans="1:4" s="10" customFormat="1" ht="12.75">
      <c r="A387" s="48"/>
      <c r="B387" s="49"/>
      <c r="C387" s="43"/>
      <c r="D387" s="40"/>
    </row>
    <row r="388" spans="1:4" s="10" customFormat="1" ht="12.75">
      <c r="A388" s="48"/>
      <c r="B388" s="49"/>
      <c r="C388" s="43"/>
      <c r="D388" s="40"/>
    </row>
    <row r="389" spans="1:4" s="10" customFormat="1" ht="12.75">
      <c r="A389" s="48"/>
      <c r="B389" s="49"/>
      <c r="C389" s="43"/>
      <c r="D389" s="40"/>
    </row>
    <row r="390" spans="1:4" s="10" customFormat="1" ht="12.75">
      <c r="A390" s="48"/>
      <c r="B390" s="49"/>
      <c r="C390" s="43"/>
      <c r="D390" s="40"/>
    </row>
    <row r="391" spans="1:4" s="10" customFormat="1" ht="12.75">
      <c r="A391" s="48"/>
      <c r="B391" s="49"/>
      <c r="C391" s="43"/>
      <c r="D391" s="40"/>
    </row>
    <row r="392" spans="1:4" s="10" customFormat="1" ht="12.75">
      <c r="A392" s="48"/>
      <c r="B392" s="49"/>
      <c r="C392" s="43"/>
      <c r="D392" s="40"/>
    </row>
    <row r="393" spans="1:4" s="10" customFormat="1" ht="12.75">
      <c r="A393" s="48"/>
      <c r="B393" s="49"/>
      <c r="C393" s="43"/>
      <c r="D393" s="40"/>
    </row>
    <row r="394" spans="1:4" s="10" customFormat="1" ht="12.75">
      <c r="A394" s="48"/>
      <c r="B394" s="49"/>
      <c r="C394" s="43"/>
      <c r="D394" s="40"/>
    </row>
    <row r="395" spans="1:4" s="10" customFormat="1" ht="12.75">
      <c r="A395" s="48"/>
      <c r="B395" s="49"/>
      <c r="C395" s="43"/>
      <c r="D395" s="40"/>
    </row>
    <row r="396" spans="1:4" s="10" customFormat="1" ht="12.75">
      <c r="A396" s="48"/>
      <c r="B396" s="49"/>
      <c r="C396" s="43"/>
      <c r="D396" s="40"/>
    </row>
    <row r="397" spans="1:4" s="10" customFormat="1" ht="12.75">
      <c r="A397" s="48"/>
      <c r="B397" s="49"/>
      <c r="C397" s="43"/>
      <c r="D397" s="40"/>
    </row>
    <row r="398" spans="1:4" s="10" customFormat="1" ht="12.75">
      <c r="A398" s="48"/>
      <c r="B398" s="49"/>
      <c r="C398" s="43"/>
      <c r="D398" s="40"/>
    </row>
    <row r="399" spans="1:4" s="10" customFormat="1" ht="12.75">
      <c r="A399" s="48"/>
      <c r="B399" s="49"/>
      <c r="C399" s="43"/>
      <c r="D399" s="40"/>
    </row>
    <row r="400" spans="1:4" s="10" customFormat="1" ht="12.75">
      <c r="A400" s="48"/>
      <c r="B400" s="49"/>
      <c r="C400" s="43"/>
      <c r="D400" s="40"/>
    </row>
    <row r="401" spans="1:4" s="10" customFormat="1" ht="15.75">
      <c r="A401" s="9"/>
      <c r="B401" s="1"/>
      <c r="C401" s="43"/>
      <c r="D401" s="40"/>
    </row>
    <row r="402" spans="1:4" s="10" customFormat="1" ht="12.75">
      <c r="A402" s="48"/>
      <c r="B402" s="49"/>
      <c r="C402" s="43"/>
      <c r="D402" s="40"/>
    </row>
    <row r="403" spans="1:4" s="10" customFormat="1" ht="12.75">
      <c r="A403" s="48"/>
      <c r="B403" s="49"/>
      <c r="C403" s="43"/>
      <c r="D403" s="40"/>
    </row>
    <row r="404" spans="1:4" s="10" customFormat="1" ht="12.75">
      <c r="A404" s="48"/>
      <c r="B404" s="49"/>
      <c r="C404" s="43"/>
      <c r="D404" s="40"/>
    </row>
    <row r="405" spans="1:4" s="10" customFormat="1" ht="12.75">
      <c r="A405" s="48"/>
      <c r="B405" s="49"/>
      <c r="C405" s="43"/>
      <c r="D405" s="40"/>
    </row>
    <row r="406" spans="1:4" s="10" customFormat="1" ht="12.75">
      <c r="A406" s="48"/>
      <c r="B406" s="49"/>
      <c r="C406" s="43"/>
      <c r="D406" s="40"/>
    </row>
    <row r="407" spans="1:4" s="10" customFormat="1" ht="12.75">
      <c r="A407" s="48"/>
      <c r="B407" s="49"/>
      <c r="C407" s="43"/>
      <c r="D407" s="40"/>
    </row>
    <row r="408" spans="1:4" s="10" customFormat="1" ht="12.75">
      <c r="A408" s="48"/>
      <c r="B408" s="49"/>
      <c r="C408" s="43"/>
      <c r="D408" s="40"/>
    </row>
    <row r="409" spans="1:4" s="10" customFormat="1" ht="12.75">
      <c r="A409" s="48"/>
      <c r="B409" s="49"/>
      <c r="C409" s="43"/>
      <c r="D409" s="40"/>
    </row>
    <row r="410" spans="1:4" s="10" customFormat="1" ht="12.75">
      <c r="A410" s="48"/>
      <c r="B410" s="49"/>
      <c r="C410" s="43"/>
      <c r="D410" s="40"/>
    </row>
    <row r="411" spans="1:4" s="10" customFormat="1" ht="12.75">
      <c r="A411" s="48"/>
      <c r="B411" s="49"/>
      <c r="C411" s="43"/>
      <c r="D411" s="40"/>
    </row>
    <row r="412" spans="1:4" s="10" customFormat="1" ht="12.75">
      <c r="A412" s="48"/>
      <c r="B412" s="49"/>
      <c r="C412" s="43"/>
      <c r="D412" s="40"/>
    </row>
    <row r="413" spans="1:4" s="10" customFormat="1" ht="12.75">
      <c r="A413" s="48"/>
      <c r="B413" s="49"/>
      <c r="C413" s="43"/>
      <c r="D413" s="40"/>
    </row>
    <row r="414" spans="1:4" s="10" customFormat="1" ht="12.75">
      <c r="A414" s="48"/>
      <c r="B414" s="49"/>
      <c r="C414" s="43"/>
      <c r="D414" s="40"/>
    </row>
    <row r="415" spans="1:4" s="10" customFormat="1" ht="12.75">
      <c r="A415" s="48"/>
      <c r="B415" s="49"/>
      <c r="C415" s="43"/>
      <c r="D415" s="40"/>
    </row>
    <row r="416" spans="1:4" s="10" customFormat="1" ht="12.75">
      <c r="A416" s="48"/>
      <c r="B416" s="49"/>
      <c r="C416" s="43"/>
      <c r="D416" s="40"/>
    </row>
    <row r="417" spans="1:4" s="10" customFormat="1" ht="12.75">
      <c r="A417" s="48"/>
      <c r="B417" s="49"/>
      <c r="C417" s="43"/>
      <c r="D417" s="40"/>
    </row>
    <row r="418" spans="1:4" s="10" customFormat="1" ht="12.75">
      <c r="A418" s="48"/>
      <c r="B418" s="49"/>
      <c r="C418" s="43"/>
      <c r="D418" s="40"/>
    </row>
    <row r="419" spans="1:4" s="10" customFormat="1" ht="12.75">
      <c r="A419" s="48"/>
      <c r="B419" s="49"/>
      <c r="C419" s="43"/>
      <c r="D419" s="40"/>
    </row>
    <row r="420" spans="1:4" s="10" customFormat="1" ht="12.75">
      <c r="A420" s="48"/>
      <c r="B420" s="49"/>
      <c r="C420" s="43"/>
      <c r="D420" s="40"/>
    </row>
    <row r="421" spans="1:4" s="10" customFormat="1" ht="12.75">
      <c r="A421" s="48"/>
      <c r="B421" s="49"/>
      <c r="C421" s="43"/>
      <c r="D421" s="40"/>
    </row>
    <row r="422" spans="1:4" s="10" customFormat="1" ht="12.75">
      <c r="A422" s="48"/>
      <c r="B422" s="49"/>
      <c r="C422" s="43"/>
      <c r="D422" s="40"/>
    </row>
    <row r="423" spans="1:4" s="10" customFormat="1" ht="12.75">
      <c r="A423" s="48"/>
      <c r="B423" s="49"/>
      <c r="C423" s="43"/>
      <c r="D423" s="40"/>
    </row>
    <row r="424" spans="1:4" s="10" customFormat="1" ht="12.75">
      <c r="A424" s="48"/>
      <c r="B424" s="49"/>
      <c r="C424" s="43"/>
      <c r="D424" s="40"/>
    </row>
    <row r="425" spans="1:4" s="10" customFormat="1" ht="12.75">
      <c r="A425" s="48"/>
      <c r="B425" s="49"/>
      <c r="C425" s="43"/>
      <c r="D425" s="40"/>
    </row>
    <row r="426" spans="1:4" s="10" customFormat="1" ht="12.75">
      <c r="A426" s="48"/>
      <c r="B426" s="49"/>
      <c r="C426" s="43"/>
      <c r="D426" s="40"/>
    </row>
    <row r="427" spans="1:4" s="10" customFormat="1" ht="12.75">
      <c r="A427" s="48"/>
      <c r="B427" s="49"/>
      <c r="C427" s="43"/>
      <c r="D427" s="40"/>
    </row>
    <row r="428" spans="1:4" s="10" customFormat="1" ht="12.75">
      <c r="A428" s="48"/>
      <c r="B428" s="49"/>
      <c r="C428" s="43"/>
      <c r="D428" s="40"/>
    </row>
    <row r="429" spans="1:4" s="10" customFormat="1" ht="12.75">
      <c r="A429" s="48"/>
      <c r="B429" s="49"/>
      <c r="C429" s="43"/>
      <c r="D429" s="40"/>
    </row>
    <row r="430" spans="1:4" s="10" customFormat="1" ht="12.75">
      <c r="A430" s="48"/>
      <c r="B430" s="49"/>
      <c r="C430" s="43"/>
      <c r="D430" s="40"/>
    </row>
    <row r="431" spans="1:4" s="10" customFormat="1" ht="12.75">
      <c r="A431" s="48"/>
      <c r="B431" s="49"/>
      <c r="C431" s="43"/>
      <c r="D431" s="40"/>
    </row>
    <row r="432" spans="1:4" s="10" customFormat="1" ht="12.75">
      <c r="A432" s="48"/>
      <c r="B432" s="49"/>
      <c r="C432" s="43"/>
      <c r="D432" s="40"/>
    </row>
    <row r="433" spans="1:4" s="10" customFormat="1" ht="12.75">
      <c r="A433" s="48"/>
      <c r="B433" s="49"/>
      <c r="C433" s="43"/>
      <c r="D433" s="40"/>
    </row>
    <row r="434" spans="1:4" s="10" customFormat="1" ht="12.75">
      <c r="A434" s="48"/>
      <c r="B434" s="49"/>
      <c r="C434" s="43"/>
      <c r="D434" s="40"/>
    </row>
    <row r="435" spans="1:4" s="10" customFormat="1" ht="12.75">
      <c r="A435" s="48"/>
      <c r="B435" s="49"/>
      <c r="C435" s="43"/>
      <c r="D435" s="40"/>
    </row>
    <row r="436" spans="1:4" s="10" customFormat="1" ht="12.75">
      <c r="A436" s="48"/>
      <c r="B436" s="49"/>
      <c r="C436" s="43"/>
      <c r="D436" s="40"/>
    </row>
    <row r="437" spans="1:4" s="10" customFormat="1" ht="12.75">
      <c r="A437" s="48"/>
      <c r="B437" s="49"/>
      <c r="C437" s="43"/>
      <c r="D437" s="40"/>
    </row>
    <row r="438" spans="1:4" s="10" customFormat="1" ht="12.75">
      <c r="A438" s="48"/>
      <c r="B438" s="49"/>
      <c r="C438" s="43"/>
      <c r="D438" s="40"/>
    </row>
    <row r="439" spans="1:4" s="10" customFormat="1" ht="12.75">
      <c r="A439" s="48"/>
      <c r="B439" s="49"/>
      <c r="C439" s="43"/>
      <c r="D439" s="40"/>
    </row>
    <row r="440" spans="1:4" s="10" customFormat="1" ht="12.75">
      <c r="A440" s="48"/>
      <c r="B440" s="49"/>
      <c r="C440" s="43"/>
      <c r="D440" s="40"/>
    </row>
    <row r="441" spans="1:4" s="10" customFormat="1" ht="12.75">
      <c r="A441" s="48"/>
      <c r="B441" s="49"/>
      <c r="C441" s="43"/>
      <c r="D441" s="40"/>
    </row>
    <row r="442" spans="1:4" s="10" customFormat="1" ht="12.75">
      <c r="A442" s="48"/>
      <c r="B442" s="49"/>
      <c r="C442" s="43"/>
      <c r="D442" s="40"/>
    </row>
    <row r="443" spans="1:4" s="10" customFormat="1" ht="12.75">
      <c r="A443" s="48"/>
      <c r="B443" s="49"/>
      <c r="C443" s="43"/>
      <c r="D443" s="40"/>
    </row>
    <row r="444" spans="1:4" s="10" customFormat="1" ht="12.75">
      <c r="A444" s="48"/>
      <c r="B444" s="49"/>
      <c r="C444" s="43"/>
      <c r="D444" s="40"/>
    </row>
    <row r="445" spans="1:4" s="10" customFormat="1" ht="12.75">
      <c r="A445" s="48"/>
      <c r="B445" s="49"/>
      <c r="C445" s="43"/>
      <c r="D445" s="40"/>
    </row>
    <row r="446" spans="1:4" s="10" customFormat="1" ht="12.75">
      <c r="A446" s="48"/>
      <c r="B446" s="49"/>
      <c r="C446" s="43"/>
      <c r="D446" s="40"/>
    </row>
    <row r="447" spans="1:4" s="10" customFormat="1" ht="12.75">
      <c r="A447" s="48"/>
      <c r="B447" s="49"/>
      <c r="C447" s="43"/>
      <c r="D447" s="40"/>
    </row>
    <row r="448" spans="1:4" s="10" customFormat="1" ht="12.75">
      <c r="A448" s="48"/>
      <c r="B448" s="49"/>
      <c r="C448" s="43"/>
      <c r="D448" s="40"/>
    </row>
    <row r="449" spans="1:4" s="10" customFormat="1" ht="12.75">
      <c r="A449" s="48"/>
      <c r="B449" s="49"/>
      <c r="C449" s="43"/>
      <c r="D449" s="40"/>
    </row>
    <row r="450" spans="1:4" s="10" customFormat="1" ht="12.75">
      <c r="A450" s="48"/>
      <c r="B450" s="49"/>
      <c r="C450" s="43"/>
      <c r="D450" s="40"/>
    </row>
    <row r="451" spans="1:4" s="10" customFormat="1" ht="12.75">
      <c r="A451" s="48"/>
      <c r="B451" s="49"/>
      <c r="C451" s="43"/>
      <c r="D451" s="40"/>
    </row>
    <row r="452" spans="1:4" s="10" customFormat="1" ht="12.75">
      <c r="A452" s="48"/>
      <c r="B452" s="49"/>
      <c r="C452" s="43"/>
      <c r="D452" s="40"/>
    </row>
    <row r="453" spans="1:4" s="10" customFormat="1" ht="12.75">
      <c r="A453" s="48"/>
      <c r="B453" s="49"/>
      <c r="C453" s="43"/>
      <c r="D453" s="40"/>
    </row>
    <row r="454" spans="1:4" s="10" customFormat="1" ht="12.75">
      <c r="A454" s="48"/>
      <c r="B454" s="49"/>
      <c r="C454" s="43"/>
      <c r="D454" s="40"/>
    </row>
    <row r="455" spans="1:4" s="10" customFormat="1" ht="12.75">
      <c r="A455" s="48"/>
      <c r="B455" s="49"/>
      <c r="C455" s="43"/>
      <c r="D455" s="40"/>
    </row>
    <row r="456" spans="1:4" s="10" customFormat="1" ht="12.75">
      <c r="A456" s="48"/>
      <c r="B456" s="49"/>
      <c r="C456" s="43"/>
      <c r="D456" s="40"/>
    </row>
    <row r="457" spans="1:4" s="10" customFormat="1" ht="12.75">
      <c r="A457" s="48"/>
      <c r="B457" s="49"/>
      <c r="C457" s="43"/>
      <c r="D457" s="40"/>
    </row>
    <row r="458" spans="1:4" s="10" customFormat="1" ht="12.75">
      <c r="A458" s="48"/>
      <c r="B458" s="49"/>
      <c r="C458" s="43"/>
      <c r="D458" s="40"/>
    </row>
    <row r="459" spans="1:4" s="10" customFormat="1" ht="12.75">
      <c r="A459" s="48"/>
      <c r="B459" s="49"/>
      <c r="C459" s="43"/>
      <c r="D459" s="40"/>
    </row>
    <row r="460" spans="1:4" s="10" customFormat="1" ht="12.75">
      <c r="A460" s="48"/>
      <c r="B460" s="49"/>
      <c r="C460" s="43"/>
      <c r="D460" s="40"/>
    </row>
    <row r="461" spans="1:4" s="10" customFormat="1" ht="12.75">
      <c r="A461" s="48"/>
      <c r="B461" s="49"/>
      <c r="C461" s="43"/>
      <c r="D461" s="40"/>
    </row>
    <row r="462" spans="1:4" s="10" customFormat="1" ht="12.75">
      <c r="A462" s="48"/>
      <c r="B462" s="49"/>
      <c r="C462" s="43"/>
      <c r="D462" s="40"/>
    </row>
    <row r="463" spans="1:4" s="10" customFormat="1" ht="12.75">
      <c r="A463" s="48"/>
      <c r="B463" s="49"/>
      <c r="C463" s="43"/>
      <c r="D463" s="40"/>
    </row>
    <row r="464" spans="1:4" s="10" customFormat="1" ht="12.75">
      <c r="A464" s="48"/>
      <c r="B464" s="49"/>
      <c r="C464" s="43"/>
      <c r="D464" s="40"/>
    </row>
    <row r="465" spans="1:4" s="10" customFormat="1" ht="12.75">
      <c r="A465" s="48"/>
      <c r="B465" s="49"/>
      <c r="C465" s="43"/>
      <c r="D465" s="40"/>
    </row>
    <row r="466" spans="1:4" s="10" customFormat="1" ht="12.75">
      <c r="A466" s="48"/>
      <c r="B466" s="49"/>
      <c r="C466" s="43"/>
      <c r="D466" s="40"/>
    </row>
    <row r="467" spans="1:4" s="10" customFormat="1" ht="12.75">
      <c r="A467" s="48"/>
      <c r="B467" s="49"/>
      <c r="C467" s="43"/>
      <c r="D467" s="40"/>
    </row>
    <row r="468" spans="1:4" s="10" customFormat="1" ht="12.75">
      <c r="A468" s="48"/>
      <c r="B468" s="49"/>
      <c r="C468" s="43"/>
      <c r="D468" s="40"/>
    </row>
    <row r="469" spans="1:4" s="10" customFormat="1" ht="12.75">
      <c r="A469" s="48"/>
      <c r="B469" s="49"/>
      <c r="C469" s="43"/>
      <c r="D469" s="40"/>
    </row>
    <row r="470" spans="1:4" s="10" customFormat="1" ht="12.75">
      <c r="A470" s="48"/>
      <c r="B470" s="49"/>
      <c r="C470" s="43"/>
      <c r="D470" s="40"/>
    </row>
    <row r="471" spans="1:4" s="10" customFormat="1" ht="12.75">
      <c r="A471" s="48"/>
      <c r="B471" s="49"/>
      <c r="C471" s="43"/>
      <c r="D471" s="40"/>
    </row>
    <row r="472" spans="1:4" s="10" customFormat="1" ht="12.75">
      <c r="A472" s="48"/>
      <c r="B472" s="49"/>
      <c r="C472" s="43"/>
      <c r="D472" s="40"/>
    </row>
    <row r="473" spans="1:4" s="10" customFormat="1" ht="12.75">
      <c r="A473" s="48"/>
      <c r="B473" s="49"/>
      <c r="C473" s="43"/>
      <c r="D473" s="40"/>
    </row>
    <row r="474" spans="1:4" s="10" customFormat="1" ht="12.75">
      <c r="A474" s="48"/>
      <c r="B474" s="49"/>
      <c r="C474" s="43"/>
      <c r="D474" s="40"/>
    </row>
    <row r="475" spans="1:4" s="10" customFormat="1" ht="12.75">
      <c r="A475" s="48"/>
      <c r="B475" s="49"/>
      <c r="C475" s="43"/>
      <c r="D475" s="40"/>
    </row>
    <row r="476" spans="1:4" s="10" customFormat="1" ht="12.75">
      <c r="A476" s="48"/>
      <c r="B476" s="49"/>
      <c r="C476" s="43"/>
      <c r="D476" s="40"/>
    </row>
    <row r="477" spans="1:4" s="10" customFormat="1" ht="12.75">
      <c r="A477" s="48"/>
      <c r="B477" s="49"/>
      <c r="C477" s="43"/>
      <c r="D477" s="40"/>
    </row>
    <row r="478" spans="1:4" s="10" customFormat="1" ht="12.75">
      <c r="A478" s="48"/>
      <c r="B478" s="49"/>
      <c r="C478" s="43"/>
      <c r="D478" s="40"/>
    </row>
    <row r="479" spans="1:4" s="10" customFormat="1" ht="12.75">
      <c r="A479" s="48"/>
      <c r="B479" s="49"/>
      <c r="C479" s="43"/>
      <c r="D479" s="40"/>
    </row>
    <row r="480" spans="1:4" s="10" customFormat="1" ht="12.75">
      <c r="A480" s="48"/>
      <c r="B480" s="49"/>
      <c r="C480" s="43"/>
      <c r="D480" s="40"/>
    </row>
    <row r="481" spans="1:4" s="10" customFormat="1" ht="12.75">
      <c r="A481" s="48"/>
      <c r="B481" s="49"/>
      <c r="C481" s="43"/>
      <c r="D481" s="40"/>
    </row>
    <row r="482" spans="1:4" s="10" customFormat="1" ht="12.75">
      <c r="A482" s="48"/>
      <c r="B482" s="49"/>
      <c r="C482" s="43"/>
      <c r="D482" s="40"/>
    </row>
    <row r="483" spans="1:4" s="10" customFormat="1" ht="12.75">
      <c r="A483" s="48"/>
      <c r="B483" s="49"/>
      <c r="C483" s="43"/>
      <c r="D483" s="40"/>
    </row>
    <row r="484" spans="1:4" s="10" customFormat="1" ht="12.75">
      <c r="A484" s="48"/>
      <c r="B484" s="49"/>
      <c r="C484" s="43"/>
      <c r="D484" s="40"/>
    </row>
    <row r="485" spans="1:4" s="10" customFormat="1" ht="12.75">
      <c r="A485" s="48"/>
      <c r="B485" s="49"/>
      <c r="C485" s="43"/>
      <c r="D485" s="40"/>
    </row>
    <row r="486" spans="1:4" s="10" customFormat="1" ht="12.75">
      <c r="A486" s="48"/>
      <c r="B486" s="49"/>
      <c r="C486" s="43"/>
      <c r="D486" s="40"/>
    </row>
    <row r="487" spans="1:4" s="10" customFormat="1" ht="12.75">
      <c r="A487" s="48"/>
      <c r="B487" s="49"/>
      <c r="C487" s="43"/>
      <c r="D487" s="40"/>
    </row>
    <row r="488" spans="1:4" s="10" customFormat="1" ht="12.75">
      <c r="A488" s="48"/>
      <c r="B488" s="49"/>
      <c r="C488" s="43"/>
      <c r="D488" s="40"/>
    </row>
    <row r="489" spans="1:4" s="10" customFormat="1" ht="12.75">
      <c r="A489" s="48"/>
      <c r="B489" s="49"/>
      <c r="C489" s="43"/>
      <c r="D489" s="40"/>
    </row>
    <row r="490" spans="1:4" s="10" customFormat="1" ht="12.75">
      <c r="A490" s="48"/>
      <c r="B490" s="49"/>
      <c r="C490" s="43"/>
      <c r="D490" s="40"/>
    </row>
    <row r="491" spans="1:4" s="10" customFormat="1" ht="12.75">
      <c r="A491" s="48"/>
      <c r="B491" s="49"/>
      <c r="C491" s="43"/>
      <c r="D491" s="40"/>
    </row>
    <row r="492" spans="1:4" s="10" customFormat="1" ht="12.75">
      <c r="A492" s="48"/>
      <c r="B492" s="49"/>
      <c r="C492" s="43"/>
      <c r="D492" s="40"/>
    </row>
    <row r="493" spans="1:4" s="10" customFormat="1" ht="12.75">
      <c r="A493" s="48"/>
      <c r="B493" s="49"/>
      <c r="C493" s="43"/>
      <c r="D493" s="40"/>
    </row>
    <row r="494" spans="1:4" s="10" customFormat="1" ht="12.75">
      <c r="A494" s="48"/>
      <c r="B494" s="49"/>
      <c r="C494" s="43"/>
      <c r="D494" s="40"/>
    </row>
    <row r="495" spans="1:4" s="10" customFormat="1" ht="12.75">
      <c r="A495" s="48"/>
      <c r="B495" s="49"/>
      <c r="C495" s="43"/>
      <c r="D495" s="40"/>
    </row>
    <row r="496" spans="1:4" s="10" customFormat="1" ht="12.75">
      <c r="A496" s="48"/>
      <c r="B496" s="49"/>
      <c r="C496" s="43"/>
      <c r="D496" s="40"/>
    </row>
    <row r="497" spans="1:4" s="10" customFormat="1" ht="12.75">
      <c r="A497" s="48"/>
      <c r="B497" s="49"/>
      <c r="C497" s="43"/>
      <c r="D497" s="40"/>
    </row>
    <row r="498" spans="1:4" s="10" customFormat="1" ht="12.75">
      <c r="A498" s="48"/>
      <c r="B498" s="49"/>
      <c r="C498" s="43"/>
      <c r="D498" s="40"/>
    </row>
    <row r="499" spans="1:4" s="10" customFormat="1" ht="12.75">
      <c r="A499" s="48"/>
      <c r="B499" s="49"/>
      <c r="C499" s="43"/>
      <c r="D499" s="40"/>
    </row>
    <row r="500" spans="1:4" s="10" customFormat="1" ht="12.75">
      <c r="A500" s="48"/>
      <c r="B500" s="49"/>
      <c r="C500" s="43"/>
      <c r="D500" s="40"/>
    </row>
    <row r="501" spans="1:4" s="10" customFormat="1" ht="12.75">
      <c r="A501" s="48"/>
      <c r="B501" s="49"/>
      <c r="C501" s="43"/>
      <c r="D501" s="40"/>
    </row>
    <row r="502" spans="1:4" s="10" customFormat="1" ht="12.75">
      <c r="A502" s="48"/>
      <c r="B502" s="49"/>
      <c r="C502" s="43"/>
      <c r="D502" s="40"/>
    </row>
    <row r="503" spans="1:4" s="10" customFormat="1" ht="12.75">
      <c r="A503" s="48"/>
      <c r="B503" s="49"/>
      <c r="C503" s="43"/>
      <c r="D503" s="40"/>
    </row>
    <row r="504" spans="1:4" s="10" customFormat="1" ht="12.75">
      <c r="A504" s="48"/>
      <c r="B504" s="49"/>
      <c r="C504" s="43"/>
      <c r="D504" s="40"/>
    </row>
    <row r="505" spans="1:4" s="10" customFormat="1" ht="12.75">
      <c r="A505" s="48"/>
      <c r="B505" s="49"/>
      <c r="C505" s="43"/>
      <c r="D505" s="40"/>
    </row>
    <row r="506" spans="1:4" s="10" customFormat="1" ht="12.75">
      <c r="A506" s="48"/>
      <c r="B506" s="49"/>
      <c r="C506" s="43"/>
      <c r="D506" s="40"/>
    </row>
    <row r="507" spans="1:4" s="10" customFormat="1" ht="12.75">
      <c r="A507" s="48"/>
      <c r="B507" s="49"/>
      <c r="C507" s="43"/>
      <c r="D507" s="40"/>
    </row>
    <row r="508" spans="1:4" s="10" customFormat="1" ht="12.75">
      <c r="A508" s="48"/>
      <c r="B508" s="49"/>
      <c r="C508" s="43"/>
      <c r="D508" s="40"/>
    </row>
    <row r="509" spans="1:4" s="10" customFormat="1" ht="12.75">
      <c r="A509" s="48"/>
      <c r="B509" s="49"/>
      <c r="C509" s="43"/>
      <c r="D509" s="40"/>
    </row>
    <row r="510" spans="1:4" s="10" customFormat="1" ht="12.75">
      <c r="A510" s="48"/>
      <c r="B510" s="49"/>
      <c r="C510" s="43"/>
      <c r="D510" s="40"/>
    </row>
    <row r="511" spans="1:4" s="10" customFormat="1" ht="12.75">
      <c r="A511" s="48"/>
      <c r="B511" s="49"/>
      <c r="C511" s="43"/>
      <c r="D511" s="40"/>
    </row>
    <row r="512" spans="1:4" s="10" customFormat="1" ht="12.75">
      <c r="A512" s="48"/>
      <c r="B512" s="49"/>
      <c r="C512" s="43"/>
      <c r="D512" s="40"/>
    </row>
    <row r="513" spans="1:4" s="10" customFormat="1" ht="12.75">
      <c r="A513" s="48"/>
      <c r="B513" s="49"/>
      <c r="C513" s="43"/>
      <c r="D513" s="40"/>
    </row>
    <row r="514" spans="1:4" s="10" customFormat="1" ht="12.75">
      <c r="A514" s="48"/>
      <c r="B514" s="49"/>
      <c r="C514" s="43"/>
      <c r="D514" s="40"/>
    </row>
    <row r="515" spans="1:4" s="10" customFormat="1" ht="12.75">
      <c r="A515" s="48"/>
      <c r="B515" s="49"/>
      <c r="C515" s="43"/>
      <c r="D515" s="40"/>
    </row>
    <row r="516" spans="1:4" s="10" customFormat="1" ht="12.75">
      <c r="A516" s="48"/>
      <c r="B516" s="49"/>
      <c r="C516" s="43"/>
      <c r="D516" s="40"/>
    </row>
    <row r="517" spans="1:4" s="10" customFormat="1" ht="12.75">
      <c r="A517" s="48"/>
      <c r="B517" s="49"/>
      <c r="C517" s="43"/>
      <c r="D517" s="40"/>
    </row>
    <row r="518" spans="1:4" s="10" customFormat="1" ht="12.75">
      <c r="A518" s="48"/>
      <c r="B518" s="49"/>
      <c r="C518" s="43"/>
      <c r="D518" s="40"/>
    </row>
    <row r="519" spans="1:4" s="10" customFormat="1" ht="12.75">
      <c r="A519" s="48"/>
      <c r="B519" s="49"/>
      <c r="C519" s="43"/>
      <c r="D519" s="40"/>
    </row>
    <row r="520" spans="1:4" s="10" customFormat="1" ht="12.75">
      <c r="A520" s="48"/>
      <c r="B520" s="49"/>
      <c r="C520" s="43"/>
      <c r="D520" s="40"/>
    </row>
    <row r="521" spans="1:4" s="10" customFormat="1" ht="12.75">
      <c r="A521" s="48"/>
      <c r="B521" s="49"/>
      <c r="C521" s="43"/>
      <c r="D521" s="40"/>
    </row>
    <row r="522" spans="1:4" s="10" customFormat="1" ht="12.75">
      <c r="A522" s="48"/>
      <c r="B522" s="49"/>
      <c r="C522" s="43"/>
      <c r="D522" s="40"/>
    </row>
    <row r="523" spans="1:4" s="10" customFormat="1" ht="12.75">
      <c r="A523" s="48"/>
      <c r="B523" s="49"/>
      <c r="C523" s="43"/>
      <c r="D523" s="40"/>
    </row>
    <row r="524" spans="1:4" s="10" customFormat="1" ht="12.75">
      <c r="A524" s="48"/>
      <c r="B524" s="49"/>
      <c r="C524" s="43"/>
      <c r="D524" s="40"/>
    </row>
    <row r="525" spans="1:4" s="10" customFormat="1" ht="12.75">
      <c r="A525" s="48"/>
      <c r="B525" s="49"/>
      <c r="C525" s="43"/>
      <c r="D525" s="40"/>
    </row>
    <row r="526" spans="1:4" s="10" customFormat="1" ht="12.75">
      <c r="A526" s="48"/>
      <c r="B526" s="49"/>
      <c r="C526" s="43"/>
      <c r="D526" s="40"/>
    </row>
    <row r="527" spans="1:4" s="10" customFormat="1" ht="12.75">
      <c r="A527" s="48"/>
      <c r="B527" s="49"/>
      <c r="C527" s="43"/>
      <c r="D527" s="40"/>
    </row>
    <row r="528" spans="1:4" s="10" customFormat="1" ht="12.75">
      <c r="A528" s="48"/>
      <c r="B528" s="49"/>
      <c r="C528" s="43"/>
      <c r="D528" s="40"/>
    </row>
    <row r="529" spans="1:4" s="10" customFormat="1" ht="12.75">
      <c r="A529" s="48"/>
      <c r="B529" s="49"/>
      <c r="C529" s="43"/>
      <c r="D529" s="40"/>
    </row>
    <row r="530" spans="1:4" s="10" customFormat="1" ht="12.75">
      <c r="A530" s="48"/>
      <c r="B530" s="49"/>
      <c r="C530" s="43"/>
      <c r="D530" s="40"/>
    </row>
    <row r="531" spans="1:4" s="10" customFormat="1" ht="12.75">
      <c r="A531" s="48"/>
      <c r="B531" s="49"/>
      <c r="C531" s="43"/>
      <c r="D531" s="40"/>
    </row>
    <row r="532" spans="1:4" s="10" customFormat="1" ht="12.75">
      <c r="A532" s="48"/>
      <c r="B532" s="49"/>
      <c r="C532" s="43"/>
      <c r="D532" s="40"/>
    </row>
    <row r="533" spans="1:4" s="10" customFormat="1" ht="11.25">
      <c r="A533" s="28"/>
      <c r="B533" s="8"/>
      <c r="C533" s="40"/>
      <c r="D533" s="41"/>
    </row>
    <row r="534" spans="1:4" s="10" customFormat="1" ht="11.25">
      <c r="A534" s="28"/>
      <c r="B534" s="8"/>
      <c r="C534" s="40"/>
      <c r="D534" s="41"/>
    </row>
    <row r="535" spans="1:4" s="10" customFormat="1" ht="15.75">
      <c r="A535" s="81"/>
      <c r="B535" s="56"/>
      <c r="C535" s="7"/>
      <c r="D535" s="7"/>
    </row>
    <row r="536" spans="1:4" s="10" customFormat="1" ht="11.25">
      <c r="A536" s="18"/>
      <c r="B536" s="8"/>
      <c r="C536" s="40"/>
      <c r="D536" s="74"/>
    </row>
    <row r="537" spans="1:4" s="10" customFormat="1" ht="11.25">
      <c r="A537" s="18"/>
      <c r="B537" s="8"/>
      <c r="C537" s="40"/>
      <c r="D537" s="74"/>
    </row>
    <row r="538" spans="1:4" s="10" customFormat="1" ht="11.25">
      <c r="A538" s="18"/>
      <c r="B538" s="8"/>
      <c r="C538" s="40"/>
      <c r="D538" s="74"/>
    </row>
    <row r="539" spans="1:4" s="10" customFormat="1" ht="11.25">
      <c r="A539" s="18"/>
      <c r="B539" s="8"/>
      <c r="C539" s="40"/>
      <c r="D539" s="74"/>
    </row>
    <row r="540" spans="1:4" s="10" customFormat="1" ht="11.25">
      <c r="A540" s="18"/>
      <c r="B540" s="8"/>
      <c r="C540" s="40"/>
      <c r="D540" s="74"/>
    </row>
    <row r="541" spans="1:4" s="10" customFormat="1" ht="11.25">
      <c r="A541" s="18"/>
      <c r="B541" s="8"/>
      <c r="C541" s="40"/>
      <c r="D541" s="74"/>
    </row>
    <row r="542" spans="1:4" s="10" customFormat="1" ht="11.25">
      <c r="A542" s="18"/>
      <c r="B542" s="8"/>
      <c r="C542" s="40"/>
      <c r="D542" s="74"/>
    </row>
    <row r="543" spans="1:4" s="10" customFormat="1" ht="11.25">
      <c r="A543" s="18"/>
      <c r="B543" s="8"/>
      <c r="C543" s="40"/>
      <c r="D543" s="74"/>
    </row>
    <row r="544" spans="1:4" s="10" customFormat="1" ht="11.25">
      <c r="A544" s="18"/>
      <c r="B544" s="8"/>
      <c r="C544" s="40"/>
      <c r="D544" s="74"/>
    </row>
    <row r="545" spans="1:4" s="10" customFormat="1" ht="11.25">
      <c r="A545" s="18"/>
      <c r="B545" s="8"/>
      <c r="C545" s="40"/>
      <c r="D545" s="74"/>
    </row>
    <row r="546" spans="1:4" s="10" customFormat="1" ht="11.25">
      <c r="A546" s="18"/>
      <c r="B546" s="8"/>
      <c r="C546" s="40"/>
      <c r="D546" s="74"/>
    </row>
    <row r="547" spans="1:4" s="10" customFormat="1" ht="11.25">
      <c r="A547" s="18"/>
      <c r="B547" s="8"/>
      <c r="C547" s="40"/>
      <c r="D547" s="74"/>
    </row>
    <row r="548" spans="1:4" s="10" customFormat="1" ht="11.25">
      <c r="A548" s="18"/>
      <c r="B548" s="8"/>
      <c r="C548" s="40"/>
      <c r="D548" s="74"/>
    </row>
    <row r="549" spans="1:4" s="10" customFormat="1" ht="11.25">
      <c r="A549" s="18"/>
      <c r="B549" s="8"/>
      <c r="C549" s="11"/>
      <c r="D549" s="74"/>
    </row>
    <row r="550" spans="1:4" s="10" customFormat="1" ht="11.25">
      <c r="A550" s="18"/>
      <c r="B550" s="8"/>
      <c r="C550" s="11"/>
      <c r="D550" s="74"/>
    </row>
    <row r="551" spans="1:4" s="10" customFormat="1" ht="11.25">
      <c r="A551" s="18"/>
      <c r="B551" s="8"/>
      <c r="C551" s="11"/>
      <c r="D551" s="74"/>
    </row>
    <row r="552" spans="1:4" s="10" customFormat="1" ht="11.25">
      <c r="A552" s="18"/>
      <c r="B552" s="8"/>
      <c r="C552" s="11"/>
      <c r="D552" s="74"/>
    </row>
    <row r="553" spans="1:4" s="10" customFormat="1" ht="11.25">
      <c r="A553" s="18"/>
      <c r="B553" s="8"/>
      <c r="C553" s="11"/>
      <c r="D553" s="74"/>
    </row>
    <row r="554" spans="1:4" s="10" customFormat="1" ht="11.25">
      <c r="A554" s="18"/>
      <c r="B554" s="8"/>
      <c r="C554" s="11"/>
      <c r="D554" s="74"/>
    </row>
    <row r="555" spans="1:4" s="10" customFormat="1" ht="11.25">
      <c r="A555" s="18"/>
      <c r="B555" s="46"/>
      <c r="C555" s="11"/>
      <c r="D555" s="74"/>
    </row>
    <row r="556" spans="1:4" s="10" customFormat="1" ht="11.25">
      <c r="A556" s="18"/>
      <c r="B556" s="46"/>
      <c r="C556" s="11"/>
      <c r="D556" s="74"/>
    </row>
    <row r="557" spans="1:4" s="10" customFormat="1" ht="11.25">
      <c r="A557" s="18"/>
      <c r="B557" s="47"/>
      <c r="C557" s="11"/>
      <c r="D557" s="74"/>
    </row>
    <row r="558" spans="1:4" s="10" customFormat="1" ht="11.25">
      <c r="A558" s="18"/>
      <c r="B558" s="8"/>
      <c r="C558" s="11"/>
      <c r="D558" s="74"/>
    </row>
    <row r="559" spans="1:4" s="10" customFormat="1" ht="11.25">
      <c r="A559" s="18"/>
      <c r="B559" s="8"/>
      <c r="C559" s="11"/>
      <c r="D559" s="74"/>
    </row>
    <row r="560" spans="1:4" s="10" customFormat="1" ht="11.25">
      <c r="A560" s="18"/>
      <c r="B560" s="8"/>
      <c r="C560" s="11"/>
      <c r="D560" s="74"/>
    </row>
    <row r="561" spans="1:4" s="10" customFormat="1" ht="11.25">
      <c r="A561" s="18"/>
      <c r="B561" s="8"/>
      <c r="C561" s="11"/>
      <c r="D561" s="74"/>
    </row>
    <row r="562" spans="1:4" s="10" customFormat="1" ht="11.25">
      <c r="A562" s="18"/>
      <c r="B562" s="8"/>
      <c r="C562" s="11"/>
      <c r="D562" s="74"/>
    </row>
    <row r="563" spans="1:4" s="10" customFormat="1" ht="11.25">
      <c r="A563" s="18"/>
      <c r="B563" s="8"/>
      <c r="C563" s="11"/>
      <c r="D563" s="74"/>
    </row>
    <row r="564" spans="1:4" s="10" customFormat="1" ht="11.25">
      <c r="A564" s="18"/>
      <c r="B564" s="8"/>
      <c r="C564" s="11"/>
      <c r="D564" s="74"/>
    </row>
    <row r="565" spans="1:4" s="10" customFormat="1" ht="11.25">
      <c r="A565" s="18"/>
      <c r="B565" s="8"/>
      <c r="C565" s="11"/>
      <c r="D565" s="74"/>
    </row>
    <row r="566" spans="1:4" s="10" customFormat="1" ht="11.25">
      <c r="A566" s="18"/>
      <c r="B566" s="8"/>
      <c r="C566" s="11"/>
      <c r="D566" s="74"/>
    </row>
    <row r="567" spans="1:4" s="10" customFormat="1" ht="11.25">
      <c r="A567" s="18"/>
      <c r="B567" s="8"/>
      <c r="C567" s="11"/>
      <c r="D567" s="74"/>
    </row>
    <row r="568" spans="1:4" s="10" customFormat="1" ht="11.25">
      <c r="A568" s="18"/>
      <c r="B568" s="8"/>
      <c r="C568" s="11"/>
      <c r="D568" s="74"/>
    </row>
    <row r="569" spans="1:4" s="10" customFormat="1" ht="11.25">
      <c r="A569" s="18"/>
      <c r="B569" s="8"/>
      <c r="C569" s="11"/>
      <c r="D569" s="74"/>
    </row>
    <row r="570" spans="1:4" s="10" customFormat="1" ht="11.25">
      <c r="A570" s="18"/>
      <c r="B570" s="8"/>
      <c r="C570" s="11"/>
      <c r="D570" s="74"/>
    </row>
    <row r="571" spans="1:4" s="10" customFormat="1" ht="11.25">
      <c r="A571" s="18"/>
      <c r="B571" s="8"/>
      <c r="C571" s="11"/>
      <c r="D571" s="74"/>
    </row>
    <row r="572" spans="1:4" s="10" customFormat="1" ht="11.25">
      <c r="A572" s="18"/>
      <c r="B572" s="8"/>
      <c r="C572" s="11"/>
      <c r="D572" s="74"/>
    </row>
    <row r="573" spans="1:4" s="10" customFormat="1" ht="11.25">
      <c r="A573" s="18"/>
      <c r="B573" s="8"/>
      <c r="C573" s="11"/>
      <c r="D573" s="74"/>
    </row>
    <row r="574" spans="1:4" s="10" customFormat="1" ht="11.25">
      <c r="A574" s="18"/>
      <c r="B574" s="8"/>
      <c r="C574" s="11"/>
      <c r="D574" s="74"/>
    </row>
    <row r="575" spans="1:4" s="10" customFormat="1" ht="11.25">
      <c r="A575" s="18"/>
      <c r="B575" s="8"/>
      <c r="C575" s="11"/>
      <c r="D575" s="74"/>
    </row>
    <row r="576" spans="1:4" s="10" customFormat="1" ht="11.25">
      <c r="A576" s="18"/>
      <c r="B576" s="8"/>
      <c r="C576" s="40"/>
      <c r="D576" s="74"/>
    </row>
    <row r="577" spans="1:4" s="10" customFormat="1" ht="11.25">
      <c r="A577" s="18"/>
      <c r="B577" s="8"/>
      <c r="C577" s="11"/>
      <c r="D577" s="74"/>
    </row>
    <row r="578" spans="1:4" s="10" customFormat="1" ht="11.25">
      <c r="A578" s="18"/>
      <c r="B578" s="8"/>
      <c r="C578" s="40"/>
      <c r="D578" s="74"/>
    </row>
    <row r="579" spans="1:4" s="10" customFormat="1" ht="12.75">
      <c r="A579" s="48"/>
      <c r="B579" s="71"/>
      <c r="C579" s="43"/>
      <c r="D579" s="43"/>
    </row>
    <row r="580" spans="1:4" s="10" customFormat="1" ht="12.75">
      <c r="A580" s="48"/>
      <c r="B580" s="49"/>
      <c r="C580" s="43"/>
      <c r="D580" s="40"/>
    </row>
    <row r="581" spans="1:4" s="10" customFormat="1" ht="12.75">
      <c r="A581" s="48"/>
      <c r="B581" s="49"/>
      <c r="C581" s="43"/>
      <c r="D581" s="40"/>
    </row>
    <row r="582" spans="1:4" s="10" customFormat="1" ht="12.75">
      <c r="A582" s="48"/>
      <c r="B582" s="49"/>
      <c r="C582" s="43"/>
      <c r="D582" s="40"/>
    </row>
    <row r="583" spans="1:4" s="10" customFormat="1" ht="12.75">
      <c r="A583" s="48"/>
      <c r="B583" s="49"/>
      <c r="C583" s="43"/>
      <c r="D583" s="40"/>
    </row>
    <row r="584" spans="1:5" ht="12.75">
      <c r="A584" s="48"/>
      <c r="B584" s="49"/>
      <c r="C584" s="43"/>
      <c r="D584" s="40"/>
      <c r="E584" s="14">
        <f>C579+D579</f>
        <v>0</v>
      </c>
    </row>
    <row r="585" spans="1:5" ht="12.75">
      <c r="A585" s="18"/>
      <c r="B585" s="8"/>
      <c r="C585" s="11"/>
      <c r="D585" s="11"/>
      <c r="E585" s="12"/>
    </row>
    <row r="586" spans="1:5" ht="15.75">
      <c r="A586" s="9"/>
      <c r="B586" s="1"/>
      <c r="C586" s="7"/>
      <c r="D586" s="7"/>
      <c r="E586" s="12"/>
    </row>
    <row r="587" spans="1:5" ht="12.75">
      <c r="A587" s="30"/>
      <c r="B587" s="27"/>
      <c r="C587" s="7"/>
      <c r="D587" s="7"/>
      <c r="E587" s="12"/>
    </row>
    <row r="588" spans="1:5" ht="12.75">
      <c r="A588" s="18"/>
      <c r="B588" s="37"/>
      <c r="C588" s="40"/>
      <c r="D588" s="40"/>
      <c r="E588" s="12"/>
    </row>
    <row r="589" spans="1:5" ht="12.75">
      <c r="A589" s="28"/>
      <c r="B589" s="10"/>
      <c r="C589" s="11"/>
      <c r="D589" s="40"/>
      <c r="E589" s="12"/>
    </row>
    <row r="590" spans="1:5" s="10" customFormat="1" ht="11.25">
      <c r="A590" s="28"/>
      <c r="C590" s="11"/>
      <c r="D590" s="40"/>
      <c r="E590" s="12"/>
    </row>
    <row r="591" spans="1:4" ht="12.75">
      <c r="A591" s="18"/>
      <c r="B591" s="8"/>
      <c r="C591" s="11"/>
      <c r="D591" s="40"/>
    </row>
    <row r="592" spans="1:4" s="10" customFormat="1" ht="11.25">
      <c r="A592" s="18"/>
      <c r="B592" s="8"/>
      <c r="C592" s="11"/>
      <c r="D592" s="40"/>
    </row>
    <row r="593" spans="1:5" s="10" customFormat="1" ht="12" customHeight="1">
      <c r="A593" s="18"/>
      <c r="C593" s="11"/>
      <c r="D593" s="40"/>
      <c r="E593" s="12">
        <f>C588+D588</f>
        <v>0</v>
      </c>
    </row>
    <row r="594" spans="1:5" s="10" customFormat="1" ht="12" customHeight="1">
      <c r="A594" s="18"/>
      <c r="C594" s="11"/>
      <c r="D594" s="40"/>
      <c r="E594" s="12"/>
    </row>
    <row r="595" spans="1:5" s="10" customFormat="1" ht="12" customHeight="1">
      <c r="A595" s="18"/>
      <c r="B595" s="8"/>
      <c r="C595" s="11"/>
      <c r="D595" s="40"/>
      <c r="E595" s="12"/>
    </row>
    <row r="596" spans="1:5" s="10" customFormat="1" ht="12" customHeight="1">
      <c r="A596" s="18"/>
      <c r="B596" s="8"/>
      <c r="C596" s="11"/>
      <c r="D596" s="40"/>
      <c r="E596" s="12"/>
    </row>
    <row r="597" spans="1:5" s="10" customFormat="1" ht="12" customHeight="1">
      <c r="A597" s="18"/>
      <c r="B597" s="8"/>
      <c r="C597" s="11"/>
      <c r="D597" s="40"/>
      <c r="E597" s="12"/>
    </row>
    <row r="598" spans="1:5" s="10" customFormat="1" ht="12" customHeight="1">
      <c r="A598" s="18"/>
      <c r="B598" s="8"/>
      <c r="C598" s="11"/>
      <c r="D598" s="40"/>
      <c r="E598" s="12"/>
    </row>
    <row r="599" spans="1:5" s="10" customFormat="1" ht="12" customHeight="1">
      <c r="A599" s="18"/>
      <c r="B599" s="8"/>
      <c r="C599" s="11"/>
      <c r="D599" s="40"/>
      <c r="E599" s="12"/>
    </row>
    <row r="600" spans="1:5" s="10" customFormat="1" ht="12" customHeight="1">
      <c r="A600" s="18"/>
      <c r="B600" s="8"/>
      <c r="C600" s="11"/>
      <c r="D600" s="40"/>
      <c r="E600" s="12"/>
    </row>
    <row r="601" spans="1:5" s="10" customFormat="1" ht="12" customHeight="1">
      <c r="A601" s="18"/>
      <c r="B601" s="8"/>
      <c r="C601" s="11"/>
      <c r="D601" s="40"/>
      <c r="E601" s="12"/>
    </row>
    <row r="602" spans="1:5" s="10" customFormat="1" ht="12" customHeight="1">
      <c r="A602" s="18"/>
      <c r="B602" s="8"/>
      <c r="C602" s="11"/>
      <c r="D602" s="40"/>
      <c r="E602" s="12"/>
    </row>
    <row r="603" spans="1:5" s="10" customFormat="1" ht="12" customHeight="1">
      <c r="A603" s="18"/>
      <c r="B603" s="8"/>
      <c r="C603" s="11"/>
      <c r="D603" s="40"/>
      <c r="E603" s="12"/>
    </row>
    <row r="604" spans="1:5" s="10" customFormat="1" ht="12" customHeight="1">
      <c r="A604" s="18"/>
      <c r="C604" s="11"/>
      <c r="D604" s="40"/>
      <c r="E604" s="12"/>
    </row>
    <row r="605" spans="1:5" s="10" customFormat="1" ht="12" customHeight="1">
      <c r="A605" s="18"/>
      <c r="B605" s="8"/>
      <c r="C605" s="11"/>
      <c r="D605" s="40"/>
      <c r="E605" s="12"/>
    </row>
    <row r="606" spans="1:5" s="10" customFormat="1" ht="12" customHeight="1">
      <c r="A606" s="18"/>
      <c r="B606" s="8"/>
      <c r="C606" s="11"/>
      <c r="D606" s="40"/>
      <c r="E606" s="12"/>
    </row>
    <row r="607" spans="1:5" s="10" customFormat="1" ht="12" customHeight="1">
      <c r="A607" s="18"/>
      <c r="B607" s="8"/>
      <c r="C607" s="11"/>
      <c r="D607" s="40"/>
      <c r="E607" s="12"/>
    </row>
    <row r="608" spans="1:5" s="10" customFormat="1" ht="12" customHeight="1">
      <c r="A608" s="18"/>
      <c r="B608" s="8"/>
      <c r="C608" s="11"/>
      <c r="D608" s="40"/>
      <c r="E608" s="12"/>
    </row>
    <row r="609" spans="1:5" s="10" customFormat="1" ht="12" customHeight="1">
      <c r="A609" s="18"/>
      <c r="C609" s="11"/>
      <c r="D609" s="40"/>
      <c r="E609" s="12"/>
    </row>
    <row r="610" spans="1:5" s="10" customFormat="1" ht="12" customHeight="1">
      <c r="A610" s="18"/>
      <c r="C610" s="11"/>
      <c r="D610" s="40"/>
      <c r="E610" s="12"/>
    </row>
    <row r="611" spans="1:5" s="10" customFormat="1" ht="12" customHeight="1">
      <c r="A611" s="18"/>
      <c r="B611" s="8"/>
      <c r="C611" s="11"/>
      <c r="D611" s="40"/>
      <c r="E611" s="12"/>
    </row>
    <row r="612" spans="1:5" s="10" customFormat="1" ht="12" customHeight="1">
      <c r="A612" s="18"/>
      <c r="B612" s="8"/>
      <c r="C612" s="11"/>
      <c r="D612" s="40"/>
      <c r="E612" s="12"/>
    </row>
    <row r="613" spans="1:5" s="10" customFormat="1" ht="12" customHeight="1">
      <c r="A613" s="18"/>
      <c r="B613" s="8"/>
      <c r="C613" s="11"/>
      <c r="D613" s="40"/>
      <c r="E613" s="12"/>
    </row>
    <row r="614" spans="1:5" s="10" customFormat="1" ht="12" customHeight="1">
      <c r="A614" s="18"/>
      <c r="B614" s="8"/>
      <c r="C614" s="11"/>
      <c r="D614" s="40"/>
      <c r="E614" s="12"/>
    </row>
    <row r="615" spans="1:5" s="10" customFormat="1" ht="12" customHeight="1">
      <c r="A615" s="18"/>
      <c r="B615" s="8"/>
      <c r="C615" s="11"/>
      <c r="D615" s="40"/>
      <c r="E615" s="12"/>
    </row>
    <row r="616" spans="1:5" s="10" customFormat="1" ht="12" customHeight="1">
      <c r="A616" s="18"/>
      <c r="B616" s="8"/>
      <c r="C616" s="11"/>
      <c r="D616" s="40"/>
      <c r="E616" s="12"/>
    </row>
    <row r="617" spans="1:5" s="10" customFormat="1" ht="12" customHeight="1">
      <c r="A617" s="18"/>
      <c r="B617" s="8"/>
      <c r="C617" s="11"/>
      <c r="D617" s="40"/>
      <c r="E617" s="12"/>
    </row>
    <row r="618" spans="1:5" s="10" customFormat="1" ht="12" customHeight="1">
      <c r="A618" s="18"/>
      <c r="C618" s="40"/>
      <c r="D618" s="40"/>
      <c r="E618" s="12"/>
    </row>
    <row r="619" spans="1:5" s="10" customFormat="1" ht="12" customHeight="1">
      <c r="A619" s="18"/>
      <c r="B619" s="8"/>
      <c r="C619" s="40"/>
      <c r="D619" s="40"/>
      <c r="E619" s="12"/>
    </row>
    <row r="620" spans="1:5" s="10" customFormat="1" ht="12" customHeight="1">
      <c r="A620" s="18"/>
      <c r="B620" s="8"/>
      <c r="C620" s="40"/>
      <c r="D620" s="40"/>
      <c r="E620" s="12"/>
    </row>
    <row r="621" spans="1:5" s="10" customFormat="1" ht="12" customHeight="1">
      <c r="A621" s="18"/>
      <c r="B621" s="8"/>
      <c r="C621" s="40"/>
      <c r="D621" s="40"/>
      <c r="E621" s="12"/>
    </row>
    <row r="622" spans="1:8" s="10" customFormat="1" ht="12" customHeight="1">
      <c r="A622" s="18"/>
      <c r="B622" s="8"/>
      <c r="C622" s="40"/>
      <c r="D622" s="40"/>
      <c r="E622" s="12"/>
      <c r="G622" s="16"/>
      <c r="H622" s="16"/>
    </row>
    <row r="623" spans="1:8" s="10" customFormat="1" ht="12" customHeight="1">
      <c r="A623" s="18"/>
      <c r="B623" s="8"/>
      <c r="C623" s="40"/>
      <c r="D623" s="40"/>
      <c r="E623" s="12"/>
      <c r="G623" s="16"/>
      <c r="H623" s="16"/>
    </row>
    <row r="624" spans="1:8" s="10" customFormat="1" ht="11.25">
      <c r="A624" s="36"/>
      <c r="B624" s="8"/>
      <c r="C624" s="40"/>
      <c r="D624" s="40"/>
      <c r="E624" s="12"/>
      <c r="G624" s="16">
        <v>9500</v>
      </c>
      <c r="H624" s="16">
        <v>1.07</v>
      </c>
    </row>
    <row r="625" spans="1:8" s="10" customFormat="1" ht="11.25">
      <c r="A625" s="36"/>
      <c r="B625" s="8"/>
      <c r="C625" s="40"/>
      <c r="D625" s="40"/>
      <c r="E625" s="12"/>
      <c r="G625" s="16"/>
      <c r="H625" s="16"/>
    </row>
    <row r="626" spans="1:8" s="10" customFormat="1" ht="11.25">
      <c r="A626" s="36"/>
      <c r="B626" s="8"/>
      <c r="C626" s="40"/>
      <c r="D626" s="40"/>
      <c r="E626" s="12"/>
      <c r="G626" s="16">
        <v>9500</v>
      </c>
      <c r="H626" s="16">
        <v>1.07</v>
      </c>
    </row>
    <row r="627" spans="1:8" s="10" customFormat="1" ht="11.25">
      <c r="A627" s="36"/>
      <c r="B627" s="8"/>
      <c r="C627" s="40"/>
      <c r="D627" s="40"/>
      <c r="E627" s="12"/>
      <c r="G627" s="16"/>
      <c r="H627" s="16">
        <v>1.07</v>
      </c>
    </row>
    <row r="628" spans="1:243" s="10" customFormat="1" ht="11.25">
      <c r="A628" s="36"/>
      <c r="B628" s="8"/>
      <c r="C628" s="40"/>
      <c r="D628" s="40"/>
      <c r="E628" s="18" t="s">
        <v>7</v>
      </c>
      <c r="F628" s="8"/>
      <c r="G628" s="7"/>
      <c r="H628" s="7"/>
      <c r="I628" s="16" t="e">
        <f>P628*O628</f>
        <v>#VALUE!</v>
      </c>
      <c r="J628" s="11" t="e">
        <f>I628*#REF!</f>
        <v>#VALUE!</v>
      </c>
      <c r="K628" s="16"/>
      <c r="L628" s="11"/>
      <c r="M628" s="18" t="s">
        <v>7</v>
      </c>
      <c r="N628" s="8" t="s">
        <v>8</v>
      </c>
      <c r="O628" s="7" t="s">
        <v>5</v>
      </c>
      <c r="P628" s="7">
        <v>1</v>
      </c>
      <c r="Q628" s="16" t="e">
        <f>X628*W628</f>
        <v>#VALUE!</v>
      </c>
      <c r="R628" s="11" t="e">
        <f>Q628*P628</f>
        <v>#VALUE!</v>
      </c>
      <c r="S628" s="16"/>
      <c r="T628" s="11"/>
      <c r="U628" s="18" t="s">
        <v>7</v>
      </c>
      <c r="V628" s="8" t="s">
        <v>8</v>
      </c>
      <c r="W628" s="7" t="s">
        <v>5</v>
      </c>
      <c r="X628" s="7">
        <v>1</v>
      </c>
      <c r="Y628" s="16" t="e">
        <f>AF628*AE628</f>
        <v>#VALUE!</v>
      </c>
      <c r="Z628" s="11" t="e">
        <f>Y628*X628</f>
        <v>#VALUE!</v>
      </c>
      <c r="AA628" s="16"/>
      <c r="AB628" s="11"/>
      <c r="AC628" s="18" t="s">
        <v>7</v>
      </c>
      <c r="AD628" s="8" t="s">
        <v>8</v>
      </c>
      <c r="AE628" s="7" t="s">
        <v>5</v>
      </c>
      <c r="AF628" s="7">
        <v>1</v>
      </c>
      <c r="AG628" s="16" t="e">
        <f>AN628*AM628</f>
        <v>#VALUE!</v>
      </c>
      <c r="AH628" s="11" t="e">
        <f>AG628*AF628</f>
        <v>#VALUE!</v>
      </c>
      <c r="AI628" s="16"/>
      <c r="AJ628" s="11"/>
      <c r="AK628" s="18" t="s">
        <v>7</v>
      </c>
      <c r="AL628" s="8" t="s">
        <v>8</v>
      </c>
      <c r="AM628" s="7" t="s">
        <v>5</v>
      </c>
      <c r="AN628" s="7">
        <v>1</v>
      </c>
      <c r="AO628" s="16" t="e">
        <f>AV628*AU628</f>
        <v>#VALUE!</v>
      </c>
      <c r="AP628" s="11" t="e">
        <f>AO628*AN628</f>
        <v>#VALUE!</v>
      </c>
      <c r="AQ628" s="16"/>
      <c r="AR628" s="11"/>
      <c r="AS628" s="18" t="s">
        <v>7</v>
      </c>
      <c r="AT628" s="8" t="s">
        <v>8</v>
      </c>
      <c r="AU628" s="7" t="s">
        <v>5</v>
      </c>
      <c r="AV628" s="7">
        <v>1</v>
      </c>
      <c r="AW628" s="16" t="e">
        <f>BD628*BC628</f>
        <v>#VALUE!</v>
      </c>
      <c r="AX628" s="11" t="e">
        <f>AW628*AV628</f>
        <v>#VALUE!</v>
      </c>
      <c r="AY628" s="16"/>
      <c r="AZ628" s="11"/>
      <c r="BA628" s="18" t="s">
        <v>7</v>
      </c>
      <c r="BB628" s="8" t="s">
        <v>8</v>
      </c>
      <c r="BC628" s="7" t="s">
        <v>5</v>
      </c>
      <c r="BD628" s="7">
        <v>1</v>
      </c>
      <c r="BE628" s="16" t="e">
        <f>BL628*BK628</f>
        <v>#VALUE!</v>
      </c>
      <c r="BF628" s="11" t="e">
        <f>BE628*BD628</f>
        <v>#VALUE!</v>
      </c>
      <c r="BG628" s="16"/>
      <c r="BH628" s="11"/>
      <c r="BI628" s="18" t="s">
        <v>7</v>
      </c>
      <c r="BJ628" s="8" t="s">
        <v>8</v>
      </c>
      <c r="BK628" s="7" t="s">
        <v>5</v>
      </c>
      <c r="BL628" s="7">
        <v>1</v>
      </c>
      <c r="BM628" s="16" t="e">
        <f>BT628*BS628</f>
        <v>#VALUE!</v>
      </c>
      <c r="BN628" s="11" t="e">
        <f>BM628*BL628</f>
        <v>#VALUE!</v>
      </c>
      <c r="BO628" s="16"/>
      <c r="BP628" s="11"/>
      <c r="BQ628" s="18" t="s">
        <v>7</v>
      </c>
      <c r="BR628" s="8" t="s">
        <v>8</v>
      </c>
      <c r="BS628" s="7" t="s">
        <v>5</v>
      </c>
      <c r="BT628" s="7">
        <v>1</v>
      </c>
      <c r="BU628" s="16" t="e">
        <f>CB628*CA628</f>
        <v>#VALUE!</v>
      </c>
      <c r="BV628" s="11" t="e">
        <f>BU628*BT628</f>
        <v>#VALUE!</v>
      </c>
      <c r="BW628" s="16"/>
      <c r="BX628" s="11"/>
      <c r="BY628" s="18" t="s">
        <v>7</v>
      </c>
      <c r="BZ628" s="8" t="s">
        <v>8</v>
      </c>
      <c r="CA628" s="7" t="s">
        <v>5</v>
      </c>
      <c r="CB628" s="7">
        <v>1</v>
      </c>
      <c r="CC628" s="16" t="e">
        <f>CJ628*CI628</f>
        <v>#VALUE!</v>
      </c>
      <c r="CD628" s="11" t="e">
        <f>CC628*CB628</f>
        <v>#VALUE!</v>
      </c>
      <c r="CE628" s="16"/>
      <c r="CF628" s="11"/>
      <c r="CG628" s="18" t="s">
        <v>7</v>
      </c>
      <c r="CH628" s="8" t="s">
        <v>8</v>
      </c>
      <c r="CI628" s="7" t="s">
        <v>5</v>
      </c>
      <c r="CJ628" s="7">
        <v>1</v>
      </c>
      <c r="CK628" s="16" t="e">
        <f>CR628*CQ628</f>
        <v>#VALUE!</v>
      </c>
      <c r="CL628" s="11" t="e">
        <f>CK628*CJ628</f>
        <v>#VALUE!</v>
      </c>
      <c r="CM628" s="16"/>
      <c r="CN628" s="11"/>
      <c r="CO628" s="18" t="s">
        <v>7</v>
      </c>
      <c r="CP628" s="8" t="s">
        <v>8</v>
      </c>
      <c r="CQ628" s="7" t="s">
        <v>5</v>
      </c>
      <c r="CR628" s="7">
        <v>1</v>
      </c>
      <c r="CS628" s="16" t="e">
        <f>CZ628*CY628</f>
        <v>#VALUE!</v>
      </c>
      <c r="CT628" s="11" t="e">
        <f>CS628*CR628</f>
        <v>#VALUE!</v>
      </c>
      <c r="CU628" s="16"/>
      <c r="CV628" s="11"/>
      <c r="CW628" s="18" t="s">
        <v>7</v>
      </c>
      <c r="CX628" s="8" t="s">
        <v>8</v>
      </c>
      <c r="CY628" s="7" t="s">
        <v>5</v>
      </c>
      <c r="CZ628" s="7">
        <v>1</v>
      </c>
      <c r="DA628" s="16" t="e">
        <f>DH628*DG628</f>
        <v>#VALUE!</v>
      </c>
      <c r="DB628" s="11" t="e">
        <f>DA628*CZ628</f>
        <v>#VALUE!</v>
      </c>
      <c r="DC628" s="16"/>
      <c r="DD628" s="11"/>
      <c r="DE628" s="18" t="s">
        <v>7</v>
      </c>
      <c r="DF628" s="8" t="s">
        <v>8</v>
      </c>
      <c r="DG628" s="7" t="s">
        <v>5</v>
      </c>
      <c r="DH628" s="7">
        <v>1</v>
      </c>
      <c r="DI628" s="16" t="e">
        <f>DP628*DO628</f>
        <v>#VALUE!</v>
      </c>
      <c r="DJ628" s="11" t="e">
        <f>DI628*DH628</f>
        <v>#VALUE!</v>
      </c>
      <c r="DK628" s="16"/>
      <c r="DL628" s="11"/>
      <c r="DM628" s="18" t="s">
        <v>7</v>
      </c>
      <c r="DN628" s="8" t="s">
        <v>8</v>
      </c>
      <c r="DO628" s="7" t="s">
        <v>5</v>
      </c>
      <c r="DP628" s="7">
        <v>1</v>
      </c>
      <c r="DQ628" s="16" t="e">
        <f>DX628*DW628</f>
        <v>#VALUE!</v>
      </c>
      <c r="DR628" s="11" t="e">
        <f>DQ628*DP628</f>
        <v>#VALUE!</v>
      </c>
      <c r="DS628" s="16"/>
      <c r="DT628" s="11"/>
      <c r="DU628" s="18" t="s">
        <v>7</v>
      </c>
      <c r="DV628" s="8" t="s">
        <v>8</v>
      </c>
      <c r="DW628" s="7" t="s">
        <v>5</v>
      </c>
      <c r="DX628" s="7">
        <v>1</v>
      </c>
      <c r="DY628" s="16" t="e">
        <f>EF628*EE628</f>
        <v>#VALUE!</v>
      </c>
      <c r="DZ628" s="11" t="e">
        <f>DY628*DX628</f>
        <v>#VALUE!</v>
      </c>
      <c r="EA628" s="16"/>
      <c r="EB628" s="11"/>
      <c r="EC628" s="18" t="s">
        <v>7</v>
      </c>
      <c r="ED628" s="8" t="s">
        <v>8</v>
      </c>
      <c r="EE628" s="7" t="s">
        <v>5</v>
      </c>
      <c r="EF628" s="7">
        <v>1</v>
      </c>
      <c r="EG628" s="16" t="e">
        <f>EN628*EM628</f>
        <v>#VALUE!</v>
      </c>
      <c r="EH628" s="11" t="e">
        <f>EG628*EF628</f>
        <v>#VALUE!</v>
      </c>
      <c r="EI628" s="16"/>
      <c r="EJ628" s="11"/>
      <c r="EK628" s="18" t="s">
        <v>7</v>
      </c>
      <c r="EL628" s="8" t="s">
        <v>8</v>
      </c>
      <c r="EM628" s="7" t="s">
        <v>5</v>
      </c>
      <c r="EN628" s="7">
        <v>1</v>
      </c>
      <c r="EO628" s="16" t="e">
        <f>EV628*EU628</f>
        <v>#VALUE!</v>
      </c>
      <c r="EP628" s="11" t="e">
        <f>EO628*EN628</f>
        <v>#VALUE!</v>
      </c>
      <c r="EQ628" s="16"/>
      <c r="ER628" s="11"/>
      <c r="ES628" s="18" t="s">
        <v>7</v>
      </c>
      <c r="ET628" s="8" t="s">
        <v>8</v>
      </c>
      <c r="EU628" s="7" t="s">
        <v>5</v>
      </c>
      <c r="EV628" s="7">
        <v>1</v>
      </c>
      <c r="EW628" s="16" t="e">
        <f>FD628*FC628</f>
        <v>#VALUE!</v>
      </c>
      <c r="EX628" s="11" t="e">
        <f>EW628*EV628</f>
        <v>#VALUE!</v>
      </c>
      <c r="EY628" s="16"/>
      <c r="EZ628" s="11"/>
      <c r="FA628" s="18" t="s">
        <v>7</v>
      </c>
      <c r="FB628" s="8" t="s">
        <v>8</v>
      </c>
      <c r="FC628" s="7" t="s">
        <v>5</v>
      </c>
      <c r="FD628" s="7">
        <v>1</v>
      </c>
      <c r="FE628" s="16" t="e">
        <f>FL628*FK628</f>
        <v>#VALUE!</v>
      </c>
      <c r="FF628" s="11" t="e">
        <f>FE628*FD628</f>
        <v>#VALUE!</v>
      </c>
      <c r="FG628" s="16"/>
      <c r="FH628" s="11"/>
      <c r="FI628" s="18" t="s">
        <v>7</v>
      </c>
      <c r="FJ628" s="8" t="s">
        <v>8</v>
      </c>
      <c r="FK628" s="7" t="s">
        <v>5</v>
      </c>
      <c r="FL628" s="7">
        <v>1</v>
      </c>
      <c r="FM628" s="16" t="e">
        <f>FT628*FS628</f>
        <v>#VALUE!</v>
      </c>
      <c r="FN628" s="11" t="e">
        <f>FM628*FL628</f>
        <v>#VALUE!</v>
      </c>
      <c r="FO628" s="16"/>
      <c r="FP628" s="11"/>
      <c r="FQ628" s="18" t="s">
        <v>7</v>
      </c>
      <c r="FR628" s="8" t="s">
        <v>8</v>
      </c>
      <c r="FS628" s="7" t="s">
        <v>5</v>
      </c>
      <c r="FT628" s="7">
        <v>1</v>
      </c>
      <c r="FU628" s="16" t="e">
        <f>GB628*GA628</f>
        <v>#VALUE!</v>
      </c>
      <c r="FV628" s="11" t="e">
        <f>FU628*FT628</f>
        <v>#VALUE!</v>
      </c>
      <c r="FW628" s="16"/>
      <c r="FX628" s="11"/>
      <c r="FY628" s="18" t="s">
        <v>7</v>
      </c>
      <c r="FZ628" s="8" t="s">
        <v>8</v>
      </c>
      <c r="GA628" s="7" t="s">
        <v>5</v>
      </c>
      <c r="GB628" s="7">
        <v>1</v>
      </c>
      <c r="GC628" s="16" t="e">
        <f>GJ628*GI628</f>
        <v>#VALUE!</v>
      </c>
      <c r="GD628" s="11" t="e">
        <f>GC628*GB628</f>
        <v>#VALUE!</v>
      </c>
      <c r="GE628" s="16"/>
      <c r="GF628" s="11"/>
      <c r="GG628" s="18" t="s">
        <v>7</v>
      </c>
      <c r="GH628" s="8" t="s">
        <v>8</v>
      </c>
      <c r="GI628" s="7" t="s">
        <v>5</v>
      </c>
      <c r="GJ628" s="7">
        <v>1</v>
      </c>
      <c r="GK628" s="16" t="e">
        <f>GR628*GQ628</f>
        <v>#VALUE!</v>
      </c>
      <c r="GL628" s="11" t="e">
        <f>GK628*GJ628</f>
        <v>#VALUE!</v>
      </c>
      <c r="GM628" s="16"/>
      <c r="GN628" s="11"/>
      <c r="GO628" s="18" t="s">
        <v>7</v>
      </c>
      <c r="GP628" s="8" t="s">
        <v>8</v>
      </c>
      <c r="GQ628" s="7" t="s">
        <v>5</v>
      </c>
      <c r="GR628" s="7">
        <v>1</v>
      </c>
      <c r="GS628" s="16" t="e">
        <f>GZ628*GY628</f>
        <v>#VALUE!</v>
      </c>
      <c r="GT628" s="11" t="e">
        <f>GS628*GR628</f>
        <v>#VALUE!</v>
      </c>
      <c r="GU628" s="16"/>
      <c r="GV628" s="11"/>
      <c r="GW628" s="18" t="s">
        <v>7</v>
      </c>
      <c r="GX628" s="8" t="s">
        <v>8</v>
      </c>
      <c r="GY628" s="7" t="s">
        <v>5</v>
      </c>
      <c r="GZ628" s="7">
        <v>1</v>
      </c>
      <c r="HA628" s="16" t="e">
        <f>HH628*HG628</f>
        <v>#VALUE!</v>
      </c>
      <c r="HB628" s="11" t="e">
        <f>HA628*GZ628</f>
        <v>#VALUE!</v>
      </c>
      <c r="HC628" s="16"/>
      <c r="HD628" s="11"/>
      <c r="HE628" s="18" t="s">
        <v>7</v>
      </c>
      <c r="HF628" s="8" t="s">
        <v>8</v>
      </c>
      <c r="HG628" s="7" t="s">
        <v>5</v>
      </c>
      <c r="HH628" s="7">
        <v>1</v>
      </c>
      <c r="HI628" s="16" t="e">
        <f>HP628*HO628</f>
        <v>#VALUE!</v>
      </c>
      <c r="HJ628" s="11" t="e">
        <f>HI628*HH628</f>
        <v>#VALUE!</v>
      </c>
      <c r="HK628" s="16"/>
      <c r="HL628" s="11"/>
      <c r="HM628" s="18" t="s">
        <v>7</v>
      </c>
      <c r="HN628" s="8" t="s">
        <v>8</v>
      </c>
      <c r="HO628" s="7" t="s">
        <v>5</v>
      </c>
      <c r="HP628" s="7">
        <v>1</v>
      </c>
      <c r="HQ628" s="16" t="e">
        <f>HX628*HW628</f>
        <v>#VALUE!</v>
      </c>
      <c r="HR628" s="11" t="e">
        <f>HQ628*HP628</f>
        <v>#VALUE!</v>
      </c>
      <c r="HS628" s="16"/>
      <c r="HT628" s="11"/>
      <c r="HU628" s="18" t="s">
        <v>7</v>
      </c>
      <c r="HV628" s="8" t="s">
        <v>8</v>
      </c>
      <c r="HW628" s="7" t="s">
        <v>5</v>
      </c>
      <c r="HX628" s="7">
        <v>1</v>
      </c>
      <c r="HY628" s="16" t="e">
        <f>IF628*IE628</f>
        <v>#VALUE!</v>
      </c>
      <c r="HZ628" s="11" t="e">
        <f>HY628*HX628</f>
        <v>#VALUE!</v>
      </c>
      <c r="IA628" s="16"/>
      <c r="IB628" s="11"/>
      <c r="IC628" s="18" t="s">
        <v>7</v>
      </c>
      <c r="ID628" s="8" t="s">
        <v>8</v>
      </c>
      <c r="IE628" s="7" t="s">
        <v>5</v>
      </c>
      <c r="IF628" s="7">
        <v>1</v>
      </c>
      <c r="IG628" s="16" t="e">
        <f>#REF!*#REF!</f>
        <v>#REF!</v>
      </c>
      <c r="IH628" s="11" t="e">
        <f>IG628*IF628</f>
        <v>#REF!</v>
      </c>
      <c r="II628" s="16"/>
    </row>
    <row r="629" spans="1:243" s="10" customFormat="1" ht="11.25">
      <c r="A629" s="36"/>
      <c r="B629" s="8"/>
      <c r="C629" s="40"/>
      <c r="D629" s="40"/>
      <c r="E629" s="36"/>
      <c r="F629" s="8"/>
      <c r="G629" s="7"/>
      <c r="H629" s="7"/>
      <c r="I629" s="16"/>
      <c r="J629" s="11"/>
      <c r="K629" s="16"/>
      <c r="L629" s="11"/>
      <c r="M629" s="36"/>
      <c r="N629" s="8" t="s">
        <v>9</v>
      </c>
      <c r="O629" s="7"/>
      <c r="P629" s="7"/>
      <c r="Q629" s="16"/>
      <c r="R629" s="11"/>
      <c r="S629" s="16"/>
      <c r="T629" s="11"/>
      <c r="U629" s="36"/>
      <c r="V629" s="8" t="s">
        <v>9</v>
      </c>
      <c r="W629" s="7"/>
      <c r="X629" s="7"/>
      <c r="Y629" s="16"/>
      <c r="Z629" s="11"/>
      <c r="AA629" s="16"/>
      <c r="AB629" s="11"/>
      <c r="AC629" s="36"/>
      <c r="AD629" s="8" t="s">
        <v>9</v>
      </c>
      <c r="AE629" s="7"/>
      <c r="AF629" s="7"/>
      <c r="AG629" s="16"/>
      <c r="AH629" s="11"/>
      <c r="AI629" s="16"/>
      <c r="AJ629" s="11"/>
      <c r="AK629" s="36"/>
      <c r="AL629" s="8" t="s">
        <v>9</v>
      </c>
      <c r="AM629" s="7"/>
      <c r="AN629" s="7"/>
      <c r="AO629" s="16"/>
      <c r="AP629" s="11"/>
      <c r="AQ629" s="16"/>
      <c r="AR629" s="11"/>
      <c r="AS629" s="36"/>
      <c r="AT629" s="8" t="s">
        <v>9</v>
      </c>
      <c r="AU629" s="7"/>
      <c r="AV629" s="7"/>
      <c r="AW629" s="16"/>
      <c r="AX629" s="11"/>
      <c r="AY629" s="16"/>
      <c r="AZ629" s="11"/>
      <c r="BA629" s="36"/>
      <c r="BB629" s="8" t="s">
        <v>9</v>
      </c>
      <c r="BC629" s="7"/>
      <c r="BD629" s="7"/>
      <c r="BE629" s="16"/>
      <c r="BF629" s="11"/>
      <c r="BG629" s="16"/>
      <c r="BH629" s="11"/>
      <c r="BI629" s="36"/>
      <c r="BJ629" s="8" t="s">
        <v>9</v>
      </c>
      <c r="BK629" s="7"/>
      <c r="BL629" s="7"/>
      <c r="BM629" s="16"/>
      <c r="BN629" s="11"/>
      <c r="BO629" s="16"/>
      <c r="BP629" s="11"/>
      <c r="BQ629" s="36"/>
      <c r="BR629" s="8" t="s">
        <v>9</v>
      </c>
      <c r="BS629" s="7"/>
      <c r="BT629" s="7"/>
      <c r="BU629" s="16"/>
      <c r="BV629" s="11"/>
      <c r="BW629" s="16"/>
      <c r="BX629" s="11"/>
      <c r="BY629" s="36"/>
      <c r="BZ629" s="8" t="s">
        <v>9</v>
      </c>
      <c r="CA629" s="7"/>
      <c r="CB629" s="7"/>
      <c r="CC629" s="16"/>
      <c r="CD629" s="11"/>
      <c r="CE629" s="16"/>
      <c r="CF629" s="11"/>
      <c r="CG629" s="36"/>
      <c r="CH629" s="8" t="s">
        <v>9</v>
      </c>
      <c r="CI629" s="7"/>
      <c r="CJ629" s="7"/>
      <c r="CK629" s="16"/>
      <c r="CL629" s="11"/>
      <c r="CM629" s="16"/>
      <c r="CN629" s="11"/>
      <c r="CO629" s="36"/>
      <c r="CP629" s="8" t="s">
        <v>9</v>
      </c>
      <c r="CQ629" s="7"/>
      <c r="CR629" s="7"/>
      <c r="CS629" s="16"/>
      <c r="CT629" s="11"/>
      <c r="CU629" s="16"/>
      <c r="CV629" s="11"/>
      <c r="CW629" s="36"/>
      <c r="CX629" s="8" t="s">
        <v>9</v>
      </c>
      <c r="CY629" s="7"/>
      <c r="CZ629" s="7"/>
      <c r="DA629" s="16"/>
      <c r="DB629" s="11"/>
      <c r="DC629" s="16"/>
      <c r="DD629" s="11"/>
      <c r="DE629" s="36"/>
      <c r="DF629" s="8" t="s">
        <v>9</v>
      </c>
      <c r="DG629" s="7"/>
      <c r="DH629" s="7"/>
      <c r="DI629" s="16"/>
      <c r="DJ629" s="11"/>
      <c r="DK629" s="16"/>
      <c r="DL629" s="11"/>
      <c r="DM629" s="36"/>
      <c r="DN629" s="8" t="s">
        <v>9</v>
      </c>
      <c r="DO629" s="7"/>
      <c r="DP629" s="7"/>
      <c r="DQ629" s="16"/>
      <c r="DR629" s="11"/>
      <c r="DS629" s="16"/>
      <c r="DT629" s="11"/>
      <c r="DU629" s="36"/>
      <c r="DV629" s="8" t="s">
        <v>9</v>
      </c>
      <c r="DW629" s="7"/>
      <c r="DX629" s="7"/>
      <c r="DY629" s="16"/>
      <c r="DZ629" s="11"/>
      <c r="EA629" s="16"/>
      <c r="EB629" s="11"/>
      <c r="EC629" s="36"/>
      <c r="ED629" s="8" t="s">
        <v>9</v>
      </c>
      <c r="EE629" s="7"/>
      <c r="EF629" s="7"/>
      <c r="EG629" s="16"/>
      <c r="EH629" s="11"/>
      <c r="EI629" s="16"/>
      <c r="EJ629" s="11"/>
      <c r="EK629" s="36"/>
      <c r="EL629" s="8" t="s">
        <v>9</v>
      </c>
      <c r="EM629" s="7"/>
      <c r="EN629" s="7"/>
      <c r="EO629" s="16"/>
      <c r="EP629" s="11"/>
      <c r="EQ629" s="16"/>
      <c r="ER629" s="11"/>
      <c r="ES629" s="36"/>
      <c r="ET629" s="8" t="s">
        <v>9</v>
      </c>
      <c r="EU629" s="7"/>
      <c r="EV629" s="7"/>
      <c r="EW629" s="16"/>
      <c r="EX629" s="11"/>
      <c r="EY629" s="16"/>
      <c r="EZ629" s="11"/>
      <c r="FA629" s="36"/>
      <c r="FB629" s="8" t="s">
        <v>9</v>
      </c>
      <c r="FC629" s="7"/>
      <c r="FD629" s="7"/>
      <c r="FE629" s="16"/>
      <c r="FF629" s="11"/>
      <c r="FG629" s="16"/>
      <c r="FH629" s="11"/>
      <c r="FI629" s="36"/>
      <c r="FJ629" s="8" t="s">
        <v>9</v>
      </c>
      <c r="FK629" s="7"/>
      <c r="FL629" s="7"/>
      <c r="FM629" s="16"/>
      <c r="FN629" s="11"/>
      <c r="FO629" s="16"/>
      <c r="FP629" s="11"/>
      <c r="FQ629" s="36"/>
      <c r="FR629" s="8" t="s">
        <v>9</v>
      </c>
      <c r="FS629" s="7"/>
      <c r="FT629" s="7"/>
      <c r="FU629" s="16"/>
      <c r="FV629" s="11"/>
      <c r="FW629" s="16"/>
      <c r="FX629" s="11"/>
      <c r="FY629" s="36"/>
      <c r="FZ629" s="8" t="s">
        <v>9</v>
      </c>
      <c r="GA629" s="7"/>
      <c r="GB629" s="7"/>
      <c r="GC629" s="16"/>
      <c r="GD629" s="11"/>
      <c r="GE629" s="16"/>
      <c r="GF629" s="11"/>
      <c r="GG629" s="36"/>
      <c r="GH629" s="8" t="s">
        <v>9</v>
      </c>
      <c r="GI629" s="7"/>
      <c r="GJ629" s="7"/>
      <c r="GK629" s="16"/>
      <c r="GL629" s="11"/>
      <c r="GM629" s="16"/>
      <c r="GN629" s="11"/>
      <c r="GO629" s="36"/>
      <c r="GP629" s="8" t="s">
        <v>9</v>
      </c>
      <c r="GQ629" s="7"/>
      <c r="GR629" s="7"/>
      <c r="GS629" s="16"/>
      <c r="GT629" s="11"/>
      <c r="GU629" s="16"/>
      <c r="GV629" s="11"/>
      <c r="GW629" s="36"/>
      <c r="GX629" s="8" t="s">
        <v>9</v>
      </c>
      <c r="GY629" s="7"/>
      <c r="GZ629" s="7"/>
      <c r="HA629" s="16"/>
      <c r="HB629" s="11"/>
      <c r="HC629" s="16"/>
      <c r="HD629" s="11"/>
      <c r="HE629" s="36"/>
      <c r="HF629" s="8" t="s">
        <v>9</v>
      </c>
      <c r="HG629" s="7"/>
      <c r="HH629" s="7"/>
      <c r="HI629" s="16"/>
      <c r="HJ629" s="11"/>
      <c r="HK629" s="16"/>
      <c r="HL629" s="11"/>
      <c r="HM629" s="36"/>
      <c r="HN629" s="8" t="s">
        <v>9</v>
      </c>
      <c r="HO629" s="7"/>
      <c r="HP629" s="7"/>
      <c r="HQ629" s="16"/>
      <c r="HR629" s="11"/>
      <c r="HS629" s="16"/>
      <c r="HT629" s="11"/>
      <c r="HU629" s="36"/>
      <c r="HV629" s="8" t="s">
        <v>9</v>
      </c>
      <c r="HW629" s="7"/>
      <c r="HX629" s="7"/>
      <c r="HY629" s="16"/>
      <c r="HZ629" s="11"/>
      <c r="IA629" s="16"/>
      <c r="IB629" s="11"/>
      <c r="IC629" s="36"/>
      <c r="ID629" s="8" t="s">
        <v>9</v>
      </c>
      <c r="IE629" s="7"/>
      <c r="IF629" s="7"/>
      <c r="IG629" s="16"/>
      <c r="IH629" s="11"/>
      <c r="II629" s="16"/>
    </row>
    <row r="630" spans="1:243" s="10" customFormat="1" ht="11.25">
      <c r="A630" s="36"/>
      <c r="B630" s="8"/>
      <c r="C630" s="40"/>
      <c r="D630" s="40"/>
      <c r="E630" s="36"/>
      <c r="F630" s="8"/>
      <c r="G630" s="7"/>
      <c r="H630" s="7"/>
      <c r="I630" s="16"/>
      <c r="J630" s="11"/>
      <c r="K630" s="16"/>
      <c r="L630" s="11"/>
      <c r="M630" s="36"/>
      <c r="N630" s="8"/>
      <c r="O630" s="7"/>
      <c r="P630" s="7"/>
      <c r="Q630" s="16"/>
      <c r="R630" s="11"/>
      <c r="S630" s="16"/>
      <c r="T630" s="11"/>
      <c r="U630" s="36"/>
      <c r="V630" s="8"/>
      <c r="W630" s="7"/>
      <c r="X630" s="7"/>
      <c r="Y630" s="16"/>
      <c r="Z630" s="11"/>
      <c r="AA630" s="16"/>
      <c r="AB630" s="11"/>
      <c r="AC630" s="36"/>
      <c r="AD630" s="8"/>
      <c r="AE630" s="7"/>
      <c r="AF630" s="7"/>
      <c r="AG630" s="16"/>
      <c r="AH630" s="11"/>
      <c r="AI630" s="16"/>
      <c r="AJ630" s="11"/>
      <c r="AK630" s="36"/>
      <c r="AL630" s="8"/>
      <c r="AM630" s="7"/>
      <c r="AN630" s="7"/>
      <c r="AO630" s="16"/>
      <c r="AP630" s="11"/>
      <c r="AQ630" s="16"/>
      <c r="AR630" s="11"/>
      <c r="AS630" s="36"/>
      <c r="AT630" s="8"/>
      <c r="AU630" s="7"/>
      <c r="AV630" s="7"/>
      <c r="AW630" s="16"/>
      <c r="AX630" s="11"/>
      <c r="AY630" s="16"/>
      <c r="AZ630" s="11"/>
      <c r="BA630" s="36"/>
      <c r="BB630" s="8"/>
      <c r="BC630" s="7"/>
      <c r="BD630" s="7"/>
      <c r="BE630" s="16"/>
      <c r="BF630" s="11"/>
      <c r="BG630" s="16"/>
      <c r="BH630" s="11"/>
      <c r="BI630" s="36"/>
      <c r="BJ630" s="8"/>
      <c r="BK630" s="7"/>
      <c r="BL630" s="7"/>
      <c r="BM630" s="16"/>
      <c r="BN630" s="11"/>
      <c r="BO630" s="16"/>
      <c r="BP630" s="11"/>
      <c r="BQ630" s="36"/>
      <c r="BR630" s="8"/>
      <c r="BS630" s="7"/>
      <c r="BT630" s="7"/>
      <c r="BU630" s="16"/>
      <c r="BV630" s="11"/>
      <c r="BW630" s="16"/>
      <c r="BX630" s="11"/>
      <c r="BY630" s="36"/>
      <c r="BZ630" s="8"/>
      <c r="CA630" s="7"/>
      <c r="CB630" s="7"/>
      <c r="CC630" s="16"/>
      <c r="CD630" s="11"/>
      <c r="CE630" s="16"/>
      <c r="CF630" s="11"/>
      <c r="CG630" s="36"/>
      <c r="CH630" s="8"/>
      <c r="CI630" s="7"/>
      <c r="CJ630" s="7"/>
      <c r="CK630" s="16"/>
      <c r="CL630" s="11"/>
      <c r="CM630" s="16"/>
      <c r="CN630" s="11"/>
      <c r="CO630" s="36"/>
      <c r="CP630" s="8"/>
      <c r="CQ630" s="7"/>
      <c r="CR630" s="7"/>
      <c r="CS630" s="16"/>
      <c r="CT630" s="11"/>
      <c r="CU630" s="16"/>
      <c r="CV630" s="11"/>
      <c r="CW630" s="36"/>
      <c r="CX630" s="8"/>
      <c r="CY630" s="7"/>
      <c r="CZ630" s="7"/>
      <c r="DA630" s="16"/>
      <c r="DB630" s="11"/>
      <c r="DC630" s="16"/>
      <c r="DD630" s="11"/>
      <c r="DE630" s="36"/>
      <c r="DF630" s="8"/>
      <c r="DG630" s="7"/>
      <c r="DH630" s="7"/>
      <c r="DI630" s="16"/>
      <c r="DJ630" s="11"/>
      <c r="DK630" s="16"/>
      <c r="DL630" s="11"/>
      <c r="DM630" s="36"/>
      <c r="DN630" s="8"/>
      <c r="DO630" s="7"/>
      <c r="DP630" s="7"/>
      <c r="DQ630" s="16"/>
      <c r="DR630" s="11"/>
      <c r="DS630" s="16"/>
      <c r="DT630" s="11"/>
      <c r="DU630" s="36"/>
      <c r="DV630" s="8"/>
      <c r="DW630" s="7"/>
      <c r="DX630" s="7"/>
      <c r="DY630" s="16"/>
      <c r="DZ630" s="11"/>
      <c r="EA630" s="16"/>
      <c r="EB630" s="11"/>
      <c r="EC630" s="36"/>
      <c r="ED630" s="8"/>
      <c r="EE630" s="7"/>
      <c r="EF630" s="7"/>
      <c r="EG630" s="16"/>
      <c r="EH630" s="11"/>
      <c r="EI630" s="16"/>
      <c r="EJ630" s="11"/>
      <c r="EK630" s="36"/>
      <c r="EL630" s="8"/>
      <c r="EM630" s="7"/>
      <c r="EN630" s="7"/>
      <c r="EO630" s="16"/>
      <c r="EP630" s="11"/>
      <c r="EQ630" s="16"/>
      <c r="ER630" s="11"/>
      <c r="ES630" s="36"/>
      <c r="ET630" s="8"/>
      <c r="EU630" s="7"/>
      <c r="EV630" s="7"/>
      <c r="EW630" s="16"/>
      <c r="EX630" s="11"/>
      <c r="EY630" s="16"/>
      <c r="EZ630" s="11"/>
      <c r="FA630" s="36"/>
      <c r="FB630" s="8"/>
      <c r="FC630" s="7"/>
      <c r="FD630" s="7"/>
      <c r="FE630" s="16"/>
      <c r="FF630" s="11"/>
      <c r="FG630" s="16"/>
      <c r="FH630" s="11"/>
      <c r="FI630" s="36"/>
      <c r="FJ630" s="8"/>
      <c r="FK630" s="7"/>
      <c r="FL630" s="7"/>
      <c r="FM630" s="16"/>
      <c r="FN630" s="11"/>
      <c r="FO630" s="16"/>
      <c r="FP630" s="11"/>
      <c r="FQ630" s="36"/>
      <c r="FR630" s="8"/>
      <c r="FS630" s="7"/>
      <c r="FT630" s="7"/>
      <c r="FU630" s="16"/>
      <c r="FV630" s="11"/>
      <c r="FW630" s="16"/>
      <c r="FX630" s="11"/>
      <c r="FY630" s="36"/>
      <c r="FZ630" s="8"/>
      <c r="GA630" s="7"/>
      <c r="GB630" s="7"/>
      <c r="GC630" s="16"/>
      <c r="GD630" s="11"/>
      <c r="GE630" s="16"/>
      <c r="GF630" s="11"/>
      <c r="GG630" s="36"/>
      <c r="GH630" s="8"/>
      <c r="GI630" s="7"/>
      <c r="GJ630" s="7"/>
      <c r="GK630" s="16"/>
      <c r="GL630" s="11"/>
      <c r="GM630" s="16"/>
      <c r="GN630" s="11"/>
      <c r="GO630" s="36"/>
      <c r="GP630" s="8"/>
      <c r="GQ630" s="7"/>
      <c r="GR630" s="7"/>
      <c r="GS630" s="16"/>
      <c r="GT630" s="11"/>
      <c r="GU630" s="16"/>
      <c r="GV630" s="11"/>
      <c r="GW630" s="36"/>
      <c r="GX630" s="8"/>
      <c r="GY630" s="7"/>
      <c r="GZ630" s="7"/>
      <c r="HA630" s="16"/>
      <c r="HB630" s="11"/>
      <c r="HC630" s="16"/>
      <c r="HD630" s="11"/>
      <c r="HE630" s="36"/>
      <c r="HF630" s="8"/>
      <c r="HG630" s="7"/>
      <c r="HH630" s="7"/>
      <c r="HI630" s="16"/>
      <c r="HJ630" s="11"/>
      <c r="HK630" s="16"/>
      <c r="HL630" s="11"/>
      <c r="HM630" s="36"/>
      <c r="HN630" s="8"/>
      <c r="HO630" s="7"/>
      <c r="HP630" s="7"/>
      <c r="HQ630" s="16"/>
      <c r="HR630" s="11"/>
      <c r="HS630" s="16"/>
      <c r="HT630" s="11"/>
      <c r="HU630" s="36"/>
      <c r="HV630" s="8"/>
      <c r="HW630" s="7"/>
      <c r="HX630" s="7"/>
      <c r="HY630" s="16"/>
      <c r="HZ630" s="11"/>
      <c r="IA630" s="16"/>
      <c r="IB630" s="11"/>
      <c r="IC630" s="36"/>
      <c r="ID630" s="8"/>
      <c r="IE630" s="7"/>
      <c r="IF630" s="7"/>
      <c r="IG630" s="16"/>
      <c r="IH630" s="11"/>
      <c r="II630" s="16"/>
    </row>
    <row r="631" spans="1:243" s="10" customFormat="1" ht="11.25">
      <c r="A631" s="36"/>
      <c r="B631" s="8"/>
      <c r="C631" s="40"/>
      <c r="D631" s="40"/>
      <c r="E631" s="36"/>
      <c r="F631" s="8"/>
      <c r="G631" s="7"/>
      <c r="H631" s="7"/>
      <c r="I631" s="16"/>
      <c r="J631" s="11"/>
      <c r="K631" s="16"/>
      <c r="L631" s="11"/>
      <c r="M631" s="36"/>
      <c r="N631" s="8"/>
      <c r="O631" s="7"/>
      <c r="P631" s="7"/>
      <c r="Q631" s="16"/>
      <c r="R631" s="11"/>
      <c r="S631" s="16"/>
      <c r="T631" s="11"/>
      <c r="U631" s="36"/>
      <c r="V631" s="8"/>
      <c r="W631" s="7"/>
      <c r="X631" s="7"/>
      <c r="Y631" s="16"/>
      <c r="Z631" s="11"/>
      <c r="AA631" s="16"/>
      <c r="AB631" s="11"/>
      <c r="AC631" s="36"/>
      <c r="AD631" s="8"/>
      <c r="AE631" s="7"/>
      <c r="AF631" s="7"/>
      <c r="AG631" s="16"/>
      <c r="AH631" s="11"/>
      <c r="AI631" s="16"/>
      <c r="AJ631" s="11"/>
      <c r="AK631" s="36"/>
      <c r="AL631" s="8"/>
      <c r="AM631" s="7"/>
      <c r="AN631" s="7"/>
      <c r="AO631" s="16"/>
      <c r="AP631" s="11"/>
      <c r="AQ631" s="16"/>
      <c r="AR631" s="11"/>
      <c r="AS631" s="36"/>
      <c r="AT631" s="8"/>
      <c r="AU631" s="7"/>
      <c r="AV631" s="7"/>
      <c r="AW631" s="16"/>
      <c r="AX631" s="11"/>
      <c r="AY631" s="16"/>
      <c r="AZ631" s="11"/>
      <c r="BA631" s="36"/>
      <c r="BB631" s="8"/>
      <c r="BC631" s="7"/>
      <c r="BD631" s="7"/>
      <c r="BE631" s="16"/>
      <c r="BF631" s="11"/>
      <c r="BG631" s="16"/>
      <c r="BH631" s="11"/>
      <c r="BI631" s="36"/>
      <c r="BJ631" s="8"/>
      <c r="BK631" s="7"/>
      <c r="BL631" s="7"/>
      <c r="BM631" s="16"/>
      <c r="BN631" s="11"/>
      <c r="BO631" s="16"/>
      <c r="BP631" s="11"/>
      <c r="BQ631" s="36"/>
      <c r="BR631" s="8"/>
      <c r="BS631" s="7"/>
      <c r="BT631" s="7"/>
      <c r="BU631" s="16"/>
      <c r="BV631" s="11"/>
      <c r="BW631" s="16"/>
      <c r="BX631" s="11"/>
      <c r="BY631" s="36"/>
      <c r="BZ631" s="8"/>
      <c r="CA631" s="7"/>
      <c r="CB631" s="7"/>
      <c r="CC631" s="16"/>
      <c r="CD631" s="11"/>
      <c r="CE631" s="16"/>
      <c r="CF631" s="11"/>
      <c r="CG631" s="36"/>
      <c r="CH631" s="8"/>
      <c r="CI631" s="7"/>
      <c r="CJ631" s="7"/>
      <c r="CK631" s="16"/>
      <c r="CL631" s="11"/>
      <c r="CM631" s="16"/>
      <c r="CN631" s="11"/>
      <c r="CO631" s="36"/>
      <c r="CP631" s="8"/>
      <c r="CQ631" s="7"/>
      <c r="CR631" s="7"/>
      <c r="CS631" s="16"/>
      <c r="CT631" s="11"/>
      <c r="CU631" s="16"/>
      <c r="CV631" s="11"/>
      <c r="CW631" s="36"/>
      <c r="CX631" s="8"/>
      <c r="CY631" s="7"/>
      <c r="CZ631" s="7"/>
      <c r="DA631" s="16"/>
      <c r="DB631" s="11"/>
      <c r="DC631" s="16"/>
      <c r="DD631" s="11"/>
      <c r="DE631" s="36"/>
      <c r="DF631" s="8"/>
      <c r="DG631" s="7"/>
      <c r="DH631" s="7"/>
      <c r="DI631" s="16"/>
      <c r="DJ631" s="11"/>
      <c r="DK631" s="16"/>
      <c r="DL631" s="11"/>
      <c r="DM631" s="36"/>
      <c r="DN631" s="8"/>
      <c r="DO631" s="7"/>
      <c r="DP631" s="7"/>
      <c r="DQ631" s="16"/>
      <c r="DR631" s="11"/>
      <c r="DS631" s="16"/>
      <c r="DT631" s="11"/>
      <c r="DU631" s="36"/>
      <c r="DV631" s="8"/>
      <c r="DW631" s="7"/>
      <c r="DX631" s="7"/>
      <c r="DY631" s="16"/>
      <c r="DZ631" s="11"/>
      <c r="EA631" s="16"/>
      <c r="EB631" s="11"/>
      <c r="EC631" s="36"/>
      <c r="ED631" s="8"/>
      <c r="EE631" s="7"/>
      <c r="EF631" s="7"/>
      <c r="EG631" s="16"/>
      <c r="EH631" s="11"/>
      <c r="EI631" s="16"/>
      <c r="EJ631" s="11"/>
      <c r="EK631" s="36"/>
      <c r="EL631" s="8"/>
      <c r="EM631" s="7"/>
      <c r="EN631" s="7"/>
      <c r="EO631" s="16"/>
      <c r="EP631" s="11"/>
      <c r="EQ631" s="16"/>
      <c r="ER631" s="11"/>
      <c r="ES631" s="36"/>
      <c r="ET631" s="8"/>
      <c r="EU631" s="7"/>
      <c r="EV631" s="7"/>
      <c r="EW631" s="16"/>
      <c r="EX631" s="11"/>
      <c r="EY631" s="16"/>
      <c r="EZ631" s="11"/>
      <c r="FA631" s="36"/>
      <c r="FB631" s="8"/>
      <c r="FC631" s="7"/>
      <c r="FD631" s="7"/>
      <c r="FE631" s="16"/>
      <c r="FF631" s="11"/>
      <c r="FG631" s="16"/>
      <c r="FH631" s="11"/>
      <c r="FI631" s="36"/>
      <c r="FJ631" s="8"/>
      <c r="FK631" s="7"/>
      <c r="FL631" s="7"/>
      <c r="FM631" s="16"/>
      <c r="FN631" s="11"/>
      <c r="FO631" s="16"/>
      <c r="FP631" s="11"/>
      <c r="FQ631" s="36"/>
      <c r="FR631" s="8"/>
      <c r="FS631" s="7"/>
      <c r="FT631" s="7"/>
      <c r="FU631" s="16"/>
      <c r="FV631" s="11"/>
      <c r="FW631" s="16"/>
      <c r="FX631" s="11"/>
      <c r="FY631" s="36"/>
      <c r="FZ631" s="8"/>
      <c r="GA631" s="7"/>
      <c r="GB631" s="7"/>
      <c r="GC631" s="16"/>
      <c r="GD631" s="11"/>
      <c r="GE631" s="16"/>
      <c r="GF631" s="11"/>
      <c r="GG631" s="36"/>
      <c r="GH631" s="8"/>
      <c r="GI631" s="7"/>
      <c r="GJ631" s="7"/>
      <c r="GK631" s="16"/>
      <c r="GL631" s="11"/>
      <c r="GM631" s="16"/>
      <c r="GN631" s="11"/>
      <c r="GO631" s="36"/>
      <c r="GP631" s="8"/>
      <c r="GQ631" s="7"/>
      <c r="GR631" s="7"/>
      <c r="GS631" s="16"/>
      <c r="GT631" s="11"/>
      <c r="GU631" s="16"/>
      <c r="GV631" s="11"/>
      <c r="GW631" s="36"/>
      <c r="GX631" s="8"/>
      <c r="GY631" s="7"/>
      <c r="GZ631" s="7"/>
      <c r="HA631" s="16"/>
      <c r="HB631" s="11"/>
      <c r="HC631" s="16"/>
      <c r="HD631" s="11"/>
      <c r="HE631" s="36"/>
      <c r="HF631" s="8"/>
      <c r="HG631" s="7"/>
      <c r="HH631" s="7"/>
      <c r="HI631" s="16"/>
      <c r="HJ631" s="11"/>
      <c r="HK631" s="16"/>
      <c r="HL631" s="11"/>
      <c r="HM631" s="36"/>
      <c r="HN631" s="8"/>
      <c r="HO631" s="7"/>
      <c r="HP631" s="7"/>
      <c r="HQ631" s="16"/>
      <c r="HR631" s="11"/>
      <c r="HS631" s="16"/>
      <c r="HT631" s="11"/>
      <c r="HU631" s="36"/>
      <c r="HV631" s="8"/>
      <c r="HW631" s="7"/>
      <c r="HX631" s="7"/>
      <c r="HY631" s="16"/>
      <c r="HZ631" s="11"/>
      <c r="IA631" s="16"/>
      <c r="IB631" s="11"/>
      <c r="IC631" s="36"/>
      <c r="ID631" s="8"/>
      <c r="IE631" s="7"/>
      <c r="IF631" s="7"/>
      <c r="IG631" s="16"/>
      <c r="IH631" s="11"/>
      <c r="II631" s="16"/>
    </row>
    <row r="632" spans="1:243" s="10" customFormat="1" ht="11.25">
      <c r="A632" s="36"/>
      <c r="B632" s="8"/>
      <c r="C632" s="40"/>
      <c r="D632" s="40"/>
      <c r="E632" s="36"/>
      <c r="F632" s="8"/>
      <c r="G632" s="7"/>
      <c r="H632" s="7"/>
      <c r="I632" s="16"/>
      <c r="J632" s="11"/>
      <c r="K632" s="16"/>
      <c r="L632" s="11"/>
      <c r="M632" s="36"/>
      <c r="N632" s="8"/>
      <c r="O632" s="7"/>
      <c r="P632" s="7"/>
      <c r="Q632" s="16"/>
      <c r="R632" s="11"/>
      <c r="S632" s="16"/>
      <c r="T632" s="11"/>
      <c r="U632" s="36"/>
      <c r="V632" s="8"/>
      <c r="W632" s="7"/>
      <c r="X632" s="7"/>
      <c r="Y632" s="16"/>
      <c r="Z632" s="11"/>
      <c r="AA632" s="16"/>
      <c r="AB632" s="11"/>
      <c r="AC632" s="36"/>
      <c r="AD632" s="8"/>
      <c r="AE632" s="7"/>
      <c r="AF632" s="7"/>
      <c r="AG632" s="16"/>
      <c r="AH632" s="11"/>
      <c r="AI632" s="16"/>
      <c r="AJ632" s="11"/>
      <c r="AK632" s="36"/>
      <c r="AL632" s="8"/>
      <c r="AM632" s="7"/>
      <c r="AN632" s="7"/>
      <c r="AO632" s="16"/>
      <c r="AP632" s="11"/>
      <c r="AQ632" s="16"/>
      <c r="AR632" s="11"/>
      <c r="AS632" s="36"/>
      <c r="AT632" s="8"/>
      <c r="AU632" s="7"/>
      <c r="AV632" s="7"/>
      <c r="AW632" s="16"/>
      <c r="AX632" s="11"/>
      <c r="AY632" s="16"/>
      <c r="AZ632" s="11"/>
      <c r="BA632" s="36"/>
      <c r="BB632" s="8"/>
      <c r="BC632" s="7"/>
      <c r="BD632" s="7"/>
      <c r="BE632" s="16"/>
      <c r="BF632" s="11"/>
      <c r="BG632" s="16"/>
      <c r="BH632" s="11"/>
      <c r="BI632" s="36"/>
      <c r="BJ632" s="8"/>
      <c r="BK632" s="7"/>
      <c r="BL632" s="7"/>
      <c r="BM632" s="16"/>
      <c r="BN632" s="11"/>
      <c r="BO632" s="16"/>
      <c r="BP632" s="11"/>
      <c r="BQ632" s="36"/>
      <c r="BR632" s="8"/>
      <c r="BS632" s="7"/>
      <c r="BT632" s="7"/>
      <c r="BU632" s="16"/>
      <c r="BV632" s="11"/>
      <c r="BW632" s="16"/>
      <c r="BX632" s="11"/>
      <c r="BY632" s="36"/>
      <c r="BZ632" s="8"/>
      <c r="CA632" s="7"/>
      <c r="CB632" s="7"/>
      <c r="CC632" s="16"/>
      <c r="CD632" s="11"/>
      <c r="CE632" s="16"/>
      <c r="CF632" s="11"/>
      <c r="CG632" s="36"/>
      <c r="CH632" s="8"/>
      <c r="CI632" s="7"/>
      <c r="CJ632" s="7"/>
      <c r="CK632" s="16"/>
      <c r="CL632" s="11"/>
      <c r="CM632" s="16"/>
      <c r="CN632" s="11"/>
      <c r="CO632" s="36"/>
      <c r="CP632" s="8"/>
      <c r="CQ632" s="7"/>
      <c r="CR632" s="7"/>
      <c r="CS632" s="16"/>
      <c r="CT632" s="11"/>
      <c r="CU632" s="16"/>
      <c r="CV632" s="11"/>
      <c r="CW632" s="36"/>
      <c r="CX632" s="8"/>
      <c r="CY632" s="7"/>
      <c r="CZ632" s="7"/>
      <c r="DA632" s="16"/>
      <c r="DB632" s="11"/>
      <c r="DC632" s="16"/>
      <c r="DD632" s="11"/>
      <c r="DE632" s="36"/>
      <c r="DF632" s="8"/>
      <c r="DG632" s="7"/>
      <c r="DH632" s="7"/>
      <c r="DI632" s="16"/>
      <c r="DJ632" s="11"/>
      <c r="DK632" s="16"/>
      <c r="DL632" s="11"/>
      <c r="DM632" s="36"/>
      <c r="DN632" s="8"/>
      <c r="DO632" s="7"/>
      <c r="DP632" s="7"/>
      <c r="DQ632" s="16"/>
      <c r="DR632" s="11"/>
      <c r="DS632" s="16"/>
      <c r="DT632" s="11"/>
      <c r="DU632" s="36"/>
      <c r="DV632" s="8"/>
      <c r="DW632" s="7"/>
      <c r="DX632" s="7"/>
      <c r="DY632" s="16"/>
      <c r="DZ632" s="11"/>
      <c r="EA632" s="16"/>
      <c r="EB632" s="11"/>
      <c r="EC632" s="36"/>
      <c r="ED632" s="8"/>
      <c r="EE632" s="7"/>
      <c r="EF632" s="7"/>
      <c r="EG632" s="16"/>
      <c r="EH632" s="11"/>
      <c r="EI632" s="16"/>
      <c r="EJ632" s="11"/>
      <c r="EK632" s="36"/>
      <c r="EL632" s="8"/>
      <c r="EM632" s="7"/>
      <c r="EN632" s="7"/>
      <c r="EO632" s="16"/>
      <c r="EP632" s="11"/>
      <c r="EQ632" s="16"/>
      <c r="ER632" s="11"/>
      <c r="ES632" s="36"/>
      <c r="ET632" s="8"/>
      <c r="EU632" s="7"/>
      <c r="EV632" s="7"/>
      <c r="EW632" s="16"/>
      <c r="EX632" s="11"/>
      <c r="EY632" s="16"/>
      <c r="EZ632" s="11"/>
      <c r="FA632" s="36"/>
      <c r="FB632" s="8"/>
      <c r="FC632" s="7"/>
      <c r="FD632" s="7"/>
      <c r="FE632" s="16"/>
      <c r="FF632" s="11"/>
      <c r="FG632" s="16"/>
      <c r="FH632" s="11"/>
      <c r="FI632" s="36"/>
      <c r="FJ632" s="8"/>
      <c r="FK632" s="7"/>
      <c r="FL632" s="7"/>
      <c r="FM632" s="16"/>
      <c r="FN632" s="11"/>
      <c r="FO632" s="16"/>
      <c r="FP632" s="11"/>
      <c r="FQ632" s="36"/>
      <c r="FR632" s="8"/>
      <c r="FS632" s="7"/>
      <c r="FT632" s="7"/>
      <c r="FU632" s="16"/>
      <c r="FV632" s="11"/>
      <c r="FW632" s="16"/>
      <c r="FX632" s="11"/>
      <c r="FY632" s="36"/>
      <c r="FZ632" s="8"/>
      <c r="GA632" s="7"/>
      <c r="GB632" s="7"/>
      <c r="GC632" s="16"/>
      <c r="GD632" s="11"/>
      <c r="GE632" s="16"/>
      <c r="GF632" s="11"/>
      <c r="GG632" s="36"/>
      <c r="GH632" s="8"/>
      <c r="GI632" s="7"/>
      <c r="GJ632" s="7"/>
      <c r="GK632" s="16"/>
      <c r="GL632" s="11"/>
      <c r="GM632" s="16"/>
      <c r="GN632" s="11"/>
      <c r="GO632" s="36"/>
      <c r="GP632" s="8"/>
      <c r="GQ632" s="7"/>
      <c r="GR632" s="7"/>
      <c r="GS632" s="16"/>
      <c r="GT632" s="11"/>
      <c r="GU632" s="16"/>
      <c r="GV632" s="11"/>
      <c r="GW632" s="36"/>
      <c r="GX632" s="8"/>
      <c r="GY632" s="7"/>
      <c r="GZ632" s="7"/>
      <c r="HA632" s="16"/>
      <c r="HB632" s="11"/>
      <c r="HC632" s="16"/>
      <c r="HD632" s="11"/>
      <c r="HE632" s="36"/>
      <c r="HF632" s="8"/>
      <c r="HG632" s="7"/>
      <c r="HH632" s="7"/>
      <c r="HI632" s="16"/>
      <c r="HJ632" s="11"/>
      <c r="HK632" s="16"/>
      <c r="HL632" s="11"/>
      <c r="HM632" s="36"/>
      <c r="HN632" s="8"/>
      <c r="HO632" s="7"/>
      <c r="HP632" s="7"/>
      <c r="HQ632" s="16"/>
      <c r="HR632" s="11"/>
      <c r="HS632" s="16"/>
      <c r="HT632" s="11"/>
      <c r="HU632" s="36"/>
      <c r="HV632" s="8"/>
      <c r="HW632" s="7"/>
      <c r="HX632" s="7"/>
      <c r="HY632" s="16"/>
      <c r="HZ632" s="11"/>
      <c r="IA632" s="16"/>
      <c r="IB632" s="11"/>
      <c r="IC632" s="36"/>
      <c r="ID632" s="8"/>
      <c r="IE632" s="7"/>
      <c r="IF632" s="7"/>
      <c r="IG632" s="16"/>
      <c r="IH632" s="11"/>
      <c r="II632" s="16"/>
    </row>
    <row r="633" spans="1:243" s="10" customFormat="1" ht="11.25">
      <c r="A633" s="36"/>
      <c r="B633" s="8"/>
      <c r="C633" s="40"/>
      <c r="D633" s="40"/>
      <c r="E633" s="36"/>
      <c r="F633" s="8"/>
      <c r="G633" s="7"/>
      <c r="H633" s="7"/>
      <c r="I633" s="16"/>
      <c r="J633" s="11"/>
      <c r="K633" s="16"/>
      <c r="L633" s="11"/>
      <c r="M633" s="36"/>
      <c r="N633" s="8"/>
      <c r="O633" s="7"/>
      <c r="P633" s="7"/>
      <c r="Q633" s="16"/>
      <c r="R633" s="11"/>
      <c r="S633" s="16"/>
      <c r="T633" s="11"/>
      <c r="U633" s="36"/>
      <c r="V633" s="8"/>
      <c r="W633" s="7"/>
      <c r="X633" s="7"/>
      <c r="Y633" s="16"/>
      <c r="Z633" s="11"/>
      <c r="AA633" s="16"/>
      <c r="AB633" s="11"/>
      <c r="AC633" s="36"/>
      <c r="AD633" s="8"/>
      <c r="AE633" s="7"/>
      <c r="AF633" s="7"/>
      <c r="AG633" s="16"/>
      <c r="AH633" s="11"/>
      <c r="AI633" s="16"/>
      <c r="AJ633" s="11"/>
      <c r="AK633" s="36"/>
      <c r="AL633" s="8"/>
      <c r="AM633" s="7"/>
      <c r="AN633" s="7"/>
      <c r="AO633" s="16"/>
      <c r="AP633" s="11"/>
      <c r="AQ633" s="16"/>
      <c r="AR633" s="11"/>
      <c r="AS633" s="36"/>
      <c r="AT633" s="8"/>
      <c r="AU633" s="7"/>
      <c r="AV633" s="7"/>
      <c r="AW633" s="16"/>
      <c r="AX633" s="11"/>
      <c r="AY633" s="16"/>
      <c r="AZ633" s="11"/>
      <c r="BA633" s="36"/>
      <c r="BB633" s="8"/>
      <c r="BC633" s="7"/>
      <c r="BD633" s="7"/>
      <c r="BE633" s="16"/>
      <c r="BF633" s="11"/>
      <c r="BG633" s="16"/>
      <c r="BH633" s="11"/>
      <c r="BI633" s="36"/>
      <c r="BJ633" s="8"/>
      <c r="BK633" s="7"/>
      <c r="BL633" s="7"/>
      <c r="BM633" s="16"/>
      <c r="BN633" s="11"/>
      <c r="BO633" s="16"/>
      <c r="BP633" s="11"/>
      <c r="BQ633" s="36"/>
      <c r="BR633" s="8"/>
      <c r="BS633" s="7"/>
      <c r="BT633" s="7"/>
      <c r="BU633" s="16"/>
      <c r="BV633" s="11"/>
      <c r="BW633" s="16"/>
      <c r="BX633" s="11"/>
      <c r="BY633" s="36"/>
      <c r="BZ633" s="8"/>
      <c r="CA633" s="7"/>
      <c r="CB633" s="7"/>
      <c r="CC633" s="16"/>
      <c r="CD633" s="11"/>
      <c r="CE633" s="16"/>
      <c r="CF633" s="11"/>
      <c r="CG633" s="36"/>
      <c r="CH633" s="8"/>
      <c r="CI633" s="7"/>
      <c r="CJ633" s="7"/>
      <c r="CK633" s="16"/>
      <c r="CL633" s="11"/>
      <c r="CM633" s="16"/>
      <c r="CN633" s="11"/>
      <c r="CO633" s="36"/>
      <c r="CP633" s="8"/>
      <c r="CQ633" s="7"/>
      <c r="CR633" s="7"/>
      <c r="CS633" s="16"/>
      <c r="CT633" s="11"/>
      <c r="CU633" s="16"/>
      <c r="CV633" s="11"/>
      <c r="CW633" s="36"/>
      <c r="CX633" s="8"/>
      <c r="CY633" s="7"/>
      <c r="CZ633" s="7"/>
      <c r="DA633" s="16"/>
      <c r="DB633" s="11"/>
      <c r="DC633" s="16"/>
      <c r="DD633" s="11"/>
      <c r="DE633" s="36"/>
      <c r="DF633" s="8"/>
      <c r="DG633" s="7"/>
      <c r="DH633" s="7"/>
      <c r="DI633" s="16"/>
      <c r="DJ633" s="11"/>
      <c r="DK633" s="16"/>
      <c r="DL633" s="11"/>
      <c r="DM633" s="36"/>
      <c r="DN633" s="8"/>
      <c r="DO633" s="7"/>
      <c r="DP633" s="7"/>
      <c r="DQ633" s="16"/>
      <c r="DR633" s="11"/>
      <c r="DS633" s="16"/>
      <c r="DT633" s="11"/>
      <c r="DU633" s="36"/>
      <c r="DV633" s="8"/>
      <c r="DW633" s="7"/>
      <c r="DX633" s="7"/>
      <c r="DY633" s="16"/>
      <c r="DZ633" s="11"/>
      <c r="EA633" s="16"/>
      <c r="EB633" s="11"/>
      <c r="EC633" s="36"/>
      <c r="ED633" s="8"/>
      <c r="EE633" s="7"/>
      <c r="EF633" s="7"/>
      <c r="EG633" s="16"/>
      <c r="EH633" s="11"/>
      <c r="EI633" s="16"/>
      <c r="EJ633" s="11"/>
      <c r="EK633" s="36"/>
      <c r="EL633" s="8"/>
      <c r="EM633" s="7"/>
      <c r="EN633" s="7"/>
      <c r="EO633" s="16"/>
      <c r="EP633" s="11"/>
      <c r="EQ633" s="16"/>
      <c r="ER633" s="11"/>
      <c r="ES633" s="36"/>
      <c r="ET633" s="8"/>
      <c r="EU633" s="7"/>
      <c r="EV633" s="7"/>
      <c r="EW633" s="16"/>
      <c r="EX633" s="11"/>
      <c r="EY633" s="16"/>
      <c r="EZ633" s="11"/>
      <c r="FA633" s="36"/>
      <c r="FB633" s="8"/>
      <c r="FC633" s="7"/>
      <c r="FD633" s="7"/>
      <c r="FE633" s="16"/>
      <c r="FF633" s="11"/>
      <c r="FG633" s="16"/>
      <c r="FH633" s="11"/>
      <c r="FI633" s="36"/>
      <c r="FJ633" s="8"/>
      <c r="FK633" s="7"/>
      <c r="FL633" s="7"/>
      <c r="FM633" s="16"/>
      <c r="FN633" s="11"/>
      <c r="FO633" s="16"/>
      <c r="FP633" s="11"/>
      <c r="FQ633" s="36"/>
      <c r="FR633" s="8"/>
      <c r="FS633" s="7"/>
      <c r="FT633" s="7"/>
      <c r="FU633" s="16"/>
      <c r="FV633" s="11"/>
      <c r="FW633" s="16"/>
      <c r="FX633" s="11"/>
      <c r="FY633" s="36"/>
      <c r="FZ633" s="8"/>
      <c r="GA633" s="7"/>
      <c r="GB633" s="7"/>
      <c r="GC633" s="16"/>
      <c r="GD633" s="11"/>
      <c r="GE633" s="16"/>
      <c r="GF633" s="11"/>
      <c r="GG633" s="36"/>
      <c r="GH633" s="8"/>
      <c r="GI633" s="7"/>
      <c r="GJ633" s="7"/>
      <c r="GK633" s="16"/>
      <c r="GL633" s="11"/>
      <c r="GM633" s="16"/>
      <c r="GN633" s="11"/>
      <c r="GO633" s="36"/>
      <c r="GP633" s="8"/>
      <c r="GQ633" s="7"/>
      <c r="GR633" s="7"/>
      <c r="GS633" s="16"/>
      <c r="GT633" s="11"/>
      <c r="GU633" s="16"/>
      <c r="GV633" s="11"/>
      <c r="GW633" s="36"/>
      <c r="GX633" s="8"/>
      <c r="GY633" s="7"/>
      <c r="GZ633" s="7"/>
      <c r="HA633" s="16"/>
      <c r="HB633" s="11"/>
      <c r="HC633" s="16"/>
      <c r="HD633" s="11"/>
      <c r="HE633" s="36"/>
      <c r="HF633" s="8"/>
      <c r="HG633" s="7"/>
      <c r="HH633" s="7"/>
      <c r="HI633" s="16"/>
      <c r="HJ633" s="11"/>
      <c r="HK633" s="16"/>
      <c r="HL633" s="11"/>
      <c r="HM633" s="36"/>
      <c r="HN633" s="8"/>
      <c r="HO633" s="7"/>
      <c r="HP633" s="7"/>
      <c r="HQ633" s="16"/>
      <c r="HR633" s="11"/>
      <c r="HS633" s="16"/>
      <c r="HT633" s="11"/>
      <c r="HU633" s="36"/>
      <c r="HV633" s="8"/>
      <c r="HW633" s="7"/>
      <c r="HX633" s="7"/>
      <c r="HY633" s="16"/>
      <c r="HZ633" s="11"/>
      <c r="IA633" s="16"/>
      <c r="IB633" s="11"/>
      <c r="IC633" s="36"/>
      <c r="ID633" s="8"/>
      <c r="IE633" s="7"/>
      <c r="IF633" s="7"/>
      <c r="IG633" s="16"/>
      <c r="IH633" s="11"/>
      <c r="II633" s="16"/>
    </row>
    <row r="634" spans="1:243" s="10" customFormat="1" ht="11.25">
      <c r="A634" s="36"/>
      <c r="B634" s="8"/>
      <c r="C634" s="40"/>
      <c r="D634" s="40"/>
      <c r="E634" s="36"/>
      <c r="F634" s="8"/>
      <c r="G634" s="7"/>
      <c r="H634" s="7"/>
      <c r="I634" s="16"/>
      <c r="J634" s="11"/>
      <c r="K634" s="16"/>
      <c r="L634" s="11"/>
      <c r="M634" s="36"/>
      <c r="N634" s="8"/>
      <c r="O634" s="7"/>
      <c r="P634" s="7"/>
      <c r="Q634" s="16"/>
      <c r="R634" s="11"/>
      <c r="S634" s="16"/>
      <c r="T634" s="11"/>
      <c r="U634" s="36"/>
      <c r="V634" s="8"/>
      <c r="W634" s="7"/>
      <c r="X634" s="7"/>
      <c r="Y634" s="16"/>
      <c r="Z634" s="11"/>
      <c r="AA634" s="16"/>
      <c r="AB634" s="11"/>
      <c r="AC634" s="36"/>
      <c r="AD634" s="8"/>
      <c r="AE634" s="7"/>
      <c r="AF634" s="7"/>
      <c r="AG634" s="16"/>
      <c r="AH634" s="11"/>
      <c r="AI634" s="16"/>
      <c r="AJ634" s="11"/>
      <c r="AK634" s="36"/>
      <c r="AL634" s="8"/>
      <c r="AM634" s="7"/>
      <c r="AN634" s="7"/>
      <c r="AO634" s="16"/>
      <c r="AP634" s="11"/>
      <c r="AQ634" s="16"/>
      <c r="AR634" s="11"/>
      <c r="AS634" s="36"/>
      <c r="AT634" s="8"/>
      <c r="AU634" s="7"/>
      <c r="AV634" s="7"/>
      <c r="AW634" s="16"/>
      <c r="AX634" s="11"/>
      <c r="AY634" s="16"/>
      <c r="AZ634" s="11"/>
      <c r="BA634" s="36"/>
      <c r="BB634" s="8"/>
      <c r="BC634" s="7"/>
      <c r="BD634" s="7"/>
      <c r="BE634" s="16"/>
      <c r="BF634" s="11"/>
      <c r="BG634" s="16"/>
      <c r="BH634" s="11"/>
      <c r="BI634" s="36"/>
      <c r="BJ634" s="8"/>
      <c r="BK634" s="7"/>
      <c r="BL634" s="7"/>
      <c r="BM634" s="16"/>
      <c r="BN634" s="11"/>
      <c r="BO634" s="16"/>
      <c r="BP634" s="11"/>
      <c r="BQ634" s="36"/>
      <c r="BR634" s="8"/>
      <c r="BS634" s="7"/>
      <c r="BT634" s="7"/>
      <c r="BU634" s="16"/>
      <c r="BV634" s="11"/>
      <c r="BW634" s="16"/>
      <c r="BX634" s="11"/>
      <c r="BY634" s="36"/>
      <c r="BZ634" s="8"/>
      <c r="CA634" s="7"/>
      <c r="CB634" s="7"/>
      <c r="CC634" s="16"/>
      <c r="CD634" s="11"/>
      <c r="CE634" s="16"/>
      <c r="CF634" s="11"/>
      <c r="CG634" s="36"/>
      <c r="CH634" s="8"/>
      <c r="CI634" s="7"/>
      <c r="CJ634" s="7"/>
      <c r="CK634" s="16"/>
      <c r="CL634" s="11"/>
      <c r="CM634" s="16"/>
      <c r="CN634" s="11"/>
      <c r="CO634" s="36"/>
      <c r="CP634" s="8"/>
      <c r="CQ634" s="7"/>
      <c r="CR634" s="7"/>
      <c r="CS634" s="16"/>
      <c r="CT634" s="11"/>
      <c r="CU634" s="16"/>
      <c r="CV634" s="11"/>
      <c r="CW634" s="36"/>
      <c r="CX634" s="8"/>
      <c r="CY634" s="7"/>
      <c r="CZ634" s="7"/>
      <c r="DA634" s="16"/>
      <c r="DB634" s="11"/>
      <c r="DC634" s="16"/>
      <c r="DD634" s="11"/>
      <c r="DE634" s="36"/>
      <c r="DF634" s="8"/>
      <c r="DG634" s="7"/>
      <c r="DH634" s="7"/>
      <c r="DI634" s="16"/>
      <c r="DJ634" s="11"/>
      <c r="DK634" s="16"/>
      <c r="DL634" s="11"/>
      <c r="DM634" s="36"/>
      <c r="DN634" s="8"/>
      <c r="DO634" s="7"/>
      <c r="DP634" s="7"/>
      <c r="DQ634" s="16"/>
      <c r="DR634" s="11"/>
      <c r="DS634" s="16"/>
      <c r="DT634" s="11"/>
      <c r="DU634" s="36"/>
      <c r="DV634" s="8"/>
      <c r="DW634" s="7"/>
      <c r="DX634" s="7"/>
      <c r="DY634" s="16"/>
      <c r="DZ634" s="11"/>
      <c r="EA634" s="16"/>
      <c r="EB634" s="11"/>
      <c r="EC634" s="36"/>
      <c r="ED634" s="8"/>
      <c r="EE634" s="7"/>
      <c r="EF634" s="7"/>
      <c r="EG634" s="16"/>
      <c r="EH634" s="11"/>
      <c r="EI634" s="16"/>
      <c r="EJ634" s="11"/>
      <c r="EK634" s="36"/>
      <c r="EL634" s="8"/>
      <c r="EM634" s="7"/>
      <c r="EN634" s="7"/>
      <c r="EO634" s="16"/>
      <c r="EP634" s="11"/>
      <c r="EQ634" s="16"/>
      <c r="ER634" s="11"/>
      <c r="ES634" s="36"/>
      <c r="ET634" s="8"/>
      <c r="EU634" s="7"/>
      <c r="EV634" s="7"/>
      <c r="EW634" s="16"/>
      <c r="EX634" s="11"/>
      <c r="EY634" s="16"/>
      <c r="EZ634" s="11"/>
      <c r="FA634" s="36"/>
      <c r="FB634" s="8"/>
      <c r="FC634" s="7"/>
      <c r="FD634" s="7"/>
      <c r="FE634" s="16"/>
      <c r="FF634" s="11"/>
      <c r="FG634" s="16"/>
      <c r="FH634" s="11"/>
      <c r="FI634" s="36"/>
      <c r="FJ634" s="8"/>
      <c r="FK634" s="7"/>
      <c r="FL634" s="7"/>
      <c r="FM634" s="16"/>
      <c r="FN634" s="11"/>
      <c r="FO634" s="16"/>
      <c r="FP634" s="11"/>
      <c r="FQ634" s="36"/>
      <c r="FR634" s="8"/>
      <c r="FS634" s="7"/>
      <c r="FT634" s="7"/>
      <c r="FU634" s="16"/>
      <c r="FV634" s="11"/>
      <c r="FW634" s="16"/>
      <c r="FX634" s="11"/>
      <c r="FY634" s="36"/>
      <c r="FZ634" s="8"/>
      <c r="GA634" s="7"/>
      <c r="GB634" s="7"/>
      <c r="GC634" s="16"/>
      <c r="GD634" s="11"/>
      <c r="GE634" s="16"/>
      <c r="GF634" s="11"/>
      <c r="GG634" s="36"/>
      <c r="GH634" s="8"/>
      <c r="GI634" s="7"/>
      <c r="GJ634" s="7"/>
      <c r="GK634" s="16"/>
      <c r="GL634" s="11"/>
      <c r="GM634" s="16"/>
      <c r="GN634" s="11"/>
      <c r="GO634" s="36"/>
      <c r="GP634" s="8"/>
      <c r="GQ634" s="7"/>
      <c r="GR634" s="7"/>
      <c r="GS634" s="16"/>
      <c r="GT634" s="11"/>
      <c r="GU634" s="16"/>
      <c r="GV634" s="11"/>
      <c r="GW634" s="36"/>
      <c r="GX634" s="8"/>
      <c r="GY634" s="7"/>
      <c r="GZ634" s="7"/>
      <c r="HA634" s="16"/>
      <c r="HB634" s="11"/>
      <c r="HC634" s="16"/>
      <c r="HD634" s="11"/>
      <c r="HE634" s="36"/>
      <c r="HF634" s="8"/>
      <c r="HG634" s="7"/>
      <c r="HH634" s="7"/>
      <c r="HI634" s="16"/>
      <c r="HJ634" s="11"/>
      <c r="HK634" s="16"/>
      <c r="HL634" s="11"/>
      <c r="HM634" s="36"/>
      <c r="HN634" s="8"/>
      <c r="HO634" s="7"/>
      <c r="HP634" s="7"/>
      <c r="HQ634" s="16"/>
      <c r="HR634" s="11"/>
      <c r="HS634" s="16"/>
      <c r="HT634" s="11"/>
      <c r="HU634" s="36"/>
      <c r="HV634" s="8"/>
      <c r="HW634" s="7"/>
      <c r="HX634" s="7"/>
      <c r="HY634" s="16"/>
      <c r="HZ634" s="11"/>
      <c r="IA634" s="16"/>
      <c r="IB634" s="11"/>
      <c r="IC634" s="36"/>
      <c r="ID634" s="8"/>
      <c r="IE634" s="7"/>
      <c r="IF634" s="7"/>
      <c r="IG634" s="16"/>
      <c r="IH634" s="11"/>
      <c r="II634" s="16"/>
    </row>
    <row r="635" spans="1:243" s="10" customFormat="1" ht="11.25">
      <c r="A635" s="18"/>
      <c r="B635" s="8"/>
      <c r="C635" s="40"/>
      <c r="D635" s="40"/>
      <c r="E635" s="36"/>
      <c r="F635" s="8"/>
      <c r="G635" s="7"/>
      <c r="H635" s="7"/>
      <c r="I635" s="16"/>
      <c r="J635" s="11"/>
      <c r="K635" s="16"/>
      <c r="L635" s="11"/>
      <c r="M635" s="36"/>
      <c r="N635" s="8"/>
      <c r="O635" s="7"/>
      <c r="P635" s="7"/>
      <c r="Q635" s="16"/>
      <c r="R635" s="11"/>
      <c r="S635" s="16"/>
      <c r="T635" s="11"/>
      <c r="U635" s="36"/>
      <c r="V635" s="8"/>
      <c r="W635" s="7"/>
      <c r="X635" s="7"/>
      <c r="Y635" s="16"/>
      <c r="Z635" s="11"/>
      <c r="AA635" s="16"/>
      <c r="AB635" s="11"/>
      <c r="AC635" s="36"/>
      <c r="AD635" s="8"/>
      <c r="AE635" s="7"/>
      <c r="AF635" s="7"/>
      <c r="AG635" s="16"/>
      <c r="AH635" s="11"/>
      <c r="AI635" s="16"/>
      <c r="AJ635" s="11"/>
      <c r="AK635" s="36"/>
      <c r="AL635" s="8"/>
      <c r="AM635" s="7"/>
      <c r="AN635" s="7"/>
      <c r="AO635" s="16"/>
      <c r="AP635" s="11"/>
      <c r="AQ635" s="16"/>
      <c r="AR635" s="11"/>
      <c r="AS635" s="36"/>
      <c r="AT635" s="8"/>
      <c r="AU635" s="7"/>
      <c r="AV635" s="7"/>
      <c r="AW635" s="16"/>
      <c r="AX635" s="11"/>
      <c r="AY635" s="16"/>
      <c r="AZ635" s="11"/>
      <c r="BA635" s="36"/>
      <c r="BB635" s="8"/>
      <c r="BC635" s="7"/>
      <c r="BD635" s="7"/>
      <c r="BE635" s="16"/>
      <c r="BF635" s="11"/>
      <c r="BG635" s="16"/>
      <c r="BH635" s="11"/>
      <c r="BI635" s="36"/>
      <c r="BJ635" s="8"/>
      <c r="BK635" s="7"/>
      <c r="BL635" s="7"/>
      <c r="BM635" s="16"/>
      <c r="BN635" s="11"/>
      <c r="BO635" s="16"/>
      <c r="BP635" s="11"/>
      <c r="BQ635" s="36"/>
      <c r="BR635" s="8"/>
      <c r="BS635" s="7"/>
      <c r="BT635" s="7"/>
      <c r="BU635" s="16"/>
      <c r="BV635" s="11"/>
      <c r="BW635" s="16"/>
      <c r="BX635" s="11"/>
      <c r="BY635" s="36"/>
      <c r="BZ635" s="8"/>
      <c r="CA635" s="7"/>
      <c r="CB635" s="7"/>
      <c r="CC635" s="16"/>
      <c r="CD635" s="11"/>
      <c r="CE635" s="16"/>
      <c r="CF635" s="11"/>
      <c r="CG635" s="36"/>
      <c r="CH635" s="8"/>
      <c r="CI635" s="7"/>
      <c r="CJ635" s="7"/>
      <c r="CK635" s="16"/>
      <c r="CL635" s="11"/>
      <c r="CM635" s="16"/>
      <c r="CN635" s="11"/>
      <c r="CO635" s="36"/>
      <c r="CP635" s="8"/>
      <c r="CQ635" s="7"/>
      <c r="CR635" s="7"/>
      <c r="CS635" s="16"/>
      <c r="CT635" s="11"/>
      <c r="CU635" s="16"/>
      <c r="CV635" s="11"/>
      <c r="CW635" s="36"/>
      <c r="CX635" s="8"/>
      <c r="CY635" s="7"/>
      <c r="CZ635" s="7"/>
      <c r="DA635" s="16"/>
      <c r="DB635" s="11"/>
      <c r="DC635" s="16"/>
      <c r="DD635" s="11"/>
      <c r="DE635" s="36"/>
      <c r="DF635" s="8"/>
      <c r="DG635" s="7"/>
      <c r="DH635" s="7"/>
      <c r="DI635" s="16"/>
      <c r="DJ635" s="11"/>
      <c r="DK635" s="16"/>
      <c r="DL635" s="11"/>
      <c r="DM635" s="36"/>
      <c r="DN635" s="8"/>
      <c r="DO635" s="7"/>
      <c r="DP635" s="7"/>
      <c r="DQ635" s="16"/>
      <c r="DR635" s="11"/>
      <c r="DS635" s="16"/>
      <c r="DT635" s="11"/>
      <c r="DU635" s="36"/>
      <c r="DV635" s="8"/>
      <c r="DW635" s="7"/>
      <c r="DX635" s="7"/>
      <c r="DY635" s="16"/>
      <c r="DZ635" s="11"/>
      <c r="EA635" s="16"/>
      <c r="EB635" s="11"/>
      <c r="EC635" s="36"/>
      <c r="ED635" s="8"/>
      <c r="EE635" s="7"/>
      <c r="EF635" s="7"/>
      <c r="EG635" s="16"/>
      <c r="EH635" s="11"/>
      <c r="EI635" s="16"/>
      <c r="EJ635" s="11"/>
      <c r="EK635" s="36"/>
      <c r="EL635" s="8"/>
      <c r="EM635" s="7"/>
      <c r="EN635" s="7"/>
      <c r="EO635" s="16"/>
      <c r="EP635" s="11"/>
      <c r="EQ635" s="16"/>
      <c r="ER635" s="11"/>
      <c r="ES635" s="36"/>
      <c r="ET635" s="8"/>
      <c r="EU635" s="7"/>
      <c r="EV635" s="7"/>
      <c r="EW635" s="16"/>
      <c r="EX635" s="11"/>
      <c r="EY635" s="16"/>
      <c r="EZ635" s="11"/>
      <c r="FA635" s="36"/>
      <c r="FB635" s="8"/>
      <c r="FC635" s="7"/>
      <c r="FD635" s="7"/>
      <c r="FE635" s="16"/>
      <c r="FF635" s="11"/>
      <c r="FG635" s="16"/>
      <c r="FH635" s="11"/>
      <c r="FI635" s="36"/>
      <c r="FJ635" s="8"/>
      <c r="FK635" s="7"/>
      <c r="FL635" s="7"/>
      <c r="FM635" s="16"/>
      <c r="FN635" s="11"/>
      <c r="FO635" s="16"/>
      <c r="FP635" s="11"/>
      <c r="FQ635" s="36"/>
      <c r="FR635" s="8"/>
      <c r="FS635" s="7"/>
      <c r="FT635" s="7"/>
      <c r="FU635" s="16"/>
      <c r="FV635" s="11"/>
      <c r="FW635" s="16"/>
      <c r="FX635" s="11"/>
      <c r="FY635" s="36"/>
      <c r="FZ635" s="8"/>
      <c r="GA635" s="7"/>
      <c r="GB635" s="7"/>
      <c r="GC635" s="16"/>
      <c r="GD635" s="11"/>
      <c r="GE635" s="16"/>
      <c r="GF635" s="11"/>
      <c r="GG635" s="36"/>
      <c r="GH635" s="8"/>
      <c r="GI635" s="7"/>
      <c r="GJ635" s="7"/>
      <c r="GK635" s="16"/>
      <c r="GL635" s="11"/>
      <c r="GM635" s="16"/>
      <c r="GN635" s="11"/>
      <c r="GO635" s="36"/>
      <c r="GP635" s="8"/>
      <c r="GQ635" s="7"/>
      <c r="GR635" s="7"/>
      <c r="GS635" s="16"/>
      <c r="GT635" s="11"/>
      <c r="GU635" s="16"/>
      <c r="GV635" s="11"/>
      <c r="GW635" s="36"/>
      <c r="GX635" s="8"/>
      <c r="GY635" s="7"/>
      <c r="GZ635" s="7"/>
      <c r="HA635" s="16"/>
      <c r="HB635" s="11"/>
      <c r="HC635" s="16"/>
      <c r="HD635" s="11"/>
      <c r="HE635" s="36"/>
      <c r="HF635" s="8"/>
      <c r="HG635" s="7"/>
      <c r="HH635" s="7"/>
      <c r="HI635" s="16"/>
      <c r="HJ635" s="11"/>
      <c r="HK635" s="16"/>
      <c r="HL635" s="11"/>
      <c r="HM635" s="36"/>
      <c r="HN635" s="8"/>
      <c r="HO635" s="7"/>
      <c r="HP635" s="7"/>
      <c r="HQ635" s="16"/>
      <c r="HR635" s="11"/>
      <c r="HS635" s="16"/>
      <c r="HT635" s="11"/>
      <c r="HU635" s="36"/>
      <c r="HV635" s="8"/>
      <c r="HW635" s="7"/>
      <c r="HX635" s="7"/>
      <c r="HY635" s="16"/>
      <c r="HZ635" s="11"/>
      <c r="IA635" s="16"/>
      <c r="IB635" s="11"/>
      <c r="IC635" s="36"/>
      <c r="ID635" s="8"/>
      <c r="IE635" s="7"/>
      <c r="IF635" s="7"/>
      <c r="IG635" s="16"/>
      <c r="IH635" s="11"/>
      <c r="II635" s="16"/>
    </row>
    <row r="636" spans="1:243" s="10" customFormat="1" ht="11.25">
      <c r="A636" s="18"/>
      <c r="B636" s="8"/>
      <c r="C636" s="40"/>
      <c r="D636" s="40"/>
      <c r="E636" s="36"/>
      <c r="F636" s="8"/>
      <c r="G636" s="7"/>
      <c r="H636" s="7"/>
      <c r="I636" s="16"/>
      <c r="J636" s="11"/>
      <c r="K636" s="16"/>
      <c r="L636" s="11"/>
      <c r="M636" s="36"/>
      <c r="N636" s="8"/>
      <c r="O636" s="7"/>
      <c r="P636" s="7"/>
      <c r="Q636" s="16"/>
      <c r="R636" s="11"/>
      <c r="S636" s="16"/>
      <c r="T636" s="11"/>
      <c r="U636" s="36"/>
      <c r="V636" s="8"/>
      <c r="W636" s="7"/>
      <c r="X636" s="7"/>
      <c r="Y636" s="16"/>
      <c r="Z636" s="11"/>
      <c r="AA636" s="16"/>
      <c r="AB636" s="11"/>
      <c r="AC636" s="36"/>
      <c r="AD636" s="8"/>
      <c r="AE636" s="7"/>
      <c r="AF636" s="7"/>
      <c r="AG636" s="16"/>
      <c r="AH636" s="11"/>
      <c r="AI636" s="16"/>
      <c r="AJ636" s="11"/>
      <c r="AK636" s="36"/>
      <c r="AL636" s="8"/>
      <c r="AM636" s="7"/>
      <c r="AN636" s="7"/>
      <c r="AO636" s="16"/>
      <c r="AP636" s="11"/>
      <c r="AQ636" s="16"/>
      <c r="AR636" s="11"/>
      <c r="AS636" s="36"/>
      <c r="AT636" s="8"/>
      <c r="AU636" s="7"/>
      <c r="AV636" s="7"/>
      <c r="AW636" s="16"/>
      <c r="AX636" s="11"/>
      <c r="AY636" s="16"/>
      <c r="AZ636" s="11"/>
      <c r="BA636" s="36"/>
      <c r="BB636" s="8"/>
      <c r="BC636" s="7"/>
      <c r="BD636" s="7"/>
      <c r="BE636" s="16"/>
      <c r="BF636" s="11"/>
      <c r="BG636" s="16"/>
      <c r="BH636" s="11"/>
      <c r="BI636" s="36"/>
      <c r="BJ636" s="8"/>
      <c r="BK636" s="7"/>
      <c r="BL636" s="7"/>
      <c r="BM636" s="16"/>
      <c r="BN636" s="11"/>
      <c r="BO636" s="16"/>
      <c r="BP636" s="11"/>
      <c r="BQ636" s="36"/>
      <c r="BR636" s="8"/>
      <c r="BS636" s="7"/>
      <c r="BT636" s="7"/>
      <c r="BU636" s="16"/>
      <c r="BV636" s="11"/>
      <c r="BW636" s="16"/>
      <c r="BX636" s="11"/>
      <c r="BY636" s="36"/>
      <c r="BZ636" s="8"/>
      <c r="CA636" s="7"/>
      <c r="CB636" s="7"/>
      <c r="CC636" s="16"/>
      <c r="CD636" s="11"/>
      <c r="CE636" s="16"/>
      <c r="CF636" s="11"/>
      <c r="CG636" s="36"/>
      <c r="CH636" s="8"/>
      <c r="CI636" s="7"/>
      <c r="CJ636" s="7"/>
      <c r="CK636" s="16"/>
      <c r="CL636" s="11"/>
      <c r="CM636" s="16"/>
      <c r="CN636" s="11"/>
      <c r="CO636" s="36"/>
      <c r="CP636" s="8"/>
      <c r="CQ636" s="7"/>
      <c r="CR636" s="7"/>
      <c r="CS636" s="16"/>
      <c r="CT636" s="11"/>
      <c r="CU636" s="16"/>
      <c r="CV636" s="11"/>
      <c r="CW636" s="36"/>
      <c r="CX636" s="8"/>
      <c r="CY636" s="7"/>
      <c r="CZ636" s="7"/>
      <c r="DA636" s="16"/>
      <c r="DB636" s="11"/>
      <c r="DC636" s="16"/>
      <c r="DD636" s="11"/>
      <c r="DE636" s="36"/>
      <c r="DF636" s="8"/>
      <c r="DG636" s="7"/>
      <c r="DH636" s="7"/>
      <c r="DI636" s="16"/>
      <c r="DJ636" s="11"/>
      <c r="DK636" s="16"/>
      <c r="DL636" s="11"/>
      <c r="DM636" s="36"/>
      <c r="DN636" s="8"/>
      <c r="DO636" s="7"/>
      <c r="DP636" s="7"/>
      <c r="DQ636" s="16"/>
      <c r="DR636" s="11"/>
      <c r="DS636" s="16"/>
      <c r="DT636" s="11"/>
      <c r="DU636" s="36"/>
      <c r="DV636" s="8"/>
      <c r="DW636" s="7"/>
      <c r="DX636" s="7"/>
      <c r="DY636" s="16"/>
      <c r="DZ636" s="11"/>
      <c r="EA636" s="16"/>
      <c r="EB636" s="11"/>
      <c r="EC636" s="36"/>
      <c r="ED636" s="8"/>
      <c r="EE636" s="7"/>
      <c r="EF636" s="7"/>
      <c r="EG636" s="16"/>
      <c r="EH636" s="11"/>
      <c r="EI636" s="16"/>
      <c r="EJ636" s="11"/>
      <c r="EK636" s="36"/>
      <c r="EL636" s="8"/>
      <c r="EM636" s="7"/>
      <c r="EN636" s="7"/>
      <c r="EO636" s="16"/>
      <c r="EP636" s="11"/>
      <c r="EQ636" s="16"/>
      <c r="ER636" s="11"/>
      <c r="ES636" s="36"/>
      <c r="ET636" s="8"/>
      <c r="EU636" s="7"/>
      <c r="EV636" s="7"/>
      <c r="EW636" s="16"/>
      <c r="EX636" s="11"/>
      <c r="EY636" s="16"/>
      <c r="EZ636" s="11"/>
      <c r="FA636" s="36"/>
      <c r="FB636" s="8"/>
      <c r="FC636" s="7"/>
      <c r="FD636" s="7"/>
      <c r="FE636" s="16"/>
      <c r="FF636" s="11"/>
      <c r="FG636" s="16"/>
      <c r="FH636" s="11"/>
      <c r="FI636" s="36"/>
      <c r="FJ636" s="8"/>
      <c r="FK636" s="7"/>
      <c r="FL636" s="7"/>
      <c r="FM636" s="16"/>
      <c r="FN636" s="11"/>
      <c r="FO636" s="16"/>
      <c r="FP636" s="11"/>
      <c r="FQ636" s="36"/>
      <c r="FR636" s="8"/>
      <c r="FS636" s="7"/>
      <c r="FT636" s="7"/>
      <c r="FU636" s="16"/>
      <c r="FV636" s="11"/>
      <c r="FW636" s="16"/>
      <c r="FX636" s="11"/>
      <c r="FY636" s="36"/>
      <c r="FZ636" s="8"/>
      <c r="GA636" s="7"/>
      <c r="GB636" s="7"/>
      <c r="GC636" s="16"/>
      <c r="GD636" s="11"/>
      <c r="GE636" s="16"/>
      <c r="GF636" s="11"/>
      <c r="GG636" s="36"/>
      <c r="GH636" s="8"/>
      <c r="GI636" s="7"/>
      <c r="GJ636" s="7"/>
      <c r="GK636" s="16"/>
      <c r="GL636" s="11"/>
      <c r="GM636" s="16"/>
      <c r="GN636" s="11"/>
      <c r="GO636" s="36"/>
      <c r="GP636" s="8"/>
      <c r="GQ636" s="7"/>
      <c r="GR636" s="7"/>
      <c r="GS636" s="16"/>
      <c r="GT636" s="11"/>
      <c r="GU636" s="16"/>
      <c r="GV636" s="11"/>
      <c r="GW636" s="36"/>
      <c r="GX636" s="8"/>
      <c r="GY636" s="7"/>
      <c r="GZ636" s="7"/>
      <c r="HA636" s="16"/>
      <c r="HB636" s="11"/>
      <c r="HC636" s="16"/>
      <c r="HD636" s="11"/>
      <c r="HE636" s="36"/>
      <c r="HF636" s="8"/>
      <c r="HG636" s="7"/>
      <c r="HH636" s="7"/>
      <c r="HI636" s="16"/>
      <c r="HJ636" s="11"/>
      <c r="HK636" s="16"/>
      <c r="HL636" s="11"/>
      <c r="HM636" s="36"/>
      <c r="HN636" s="8"/>
      <c r="HO636" s="7"/>
      <c r="HP636" s="7"/>
      <c r="HQ636" s="16"/>
      <c r="HR636" s="11"/>
      <c r="HS636" s="16"/>
      <c r="HT636" s="11"/>
      <c r="HU636" s="36"/>
      <c r="HV636" s="8"/>
      <c r="HW636" s="7"/>
      <c r="HX636" s="7"/>
      <c r="HY636" s="16"/>
      <c r="HZ636" s="11"/>
      <c r="IA636" s="16"/>
      <c r="IB636" s="11"/>
      <c r="IC636" s="36"/>
      <c r="ID636" s="8"/>
      <c r="IE636" s="7"/>
      <c r="IF636" s="7"/>
      <c r="IG636" s="16"/>
      <c r="IH636" s="11"/>
      <c r="II636" s="16"/>
    </row>
    <row r="637" spans="1:243" s="10" customFormat="1" ht="11.25">
      <c r="A637" s="18"/>
      <c r="B637" s="8"/>
      <c r="C637" s="40"/>
      <c r="D637" s="40"/>
      <c r="E637" s="36"/>
      <c r="F637" s="8"/>
      <c r="G637" s="7"/>
      <c r="H637" s="7"/>
      <c r="I637" s="16"/>
      <c r="J637" s="11"/>
      <c r="K637" s="16"/>
      <c r="L637" s="11"/>
      <c r="M637" s="36"/>
      <c r="N637" s="8"/>
      <c r="O637" s="7"/>
      <c r="P637" s="7"/>
      <c r="Q637" s="16"/>
      <c r="R637" s="11"/>
      <c r="S637" s="16"/>
      <c r="T637" s="11"/>
      <c r="U637" s="36"/>
      <c r="V637" s="8"/>
      <c r="W637" s="7"/>
      <c r="X637" s="7"/>
      <c r="Y637" s="16"/>
      <c r="Z637" s="11"/>
      <c r="AA637" s="16"/>
      <c r="AB637" s="11"/>
      <c r="AC637" s="36"/>
      <c r="AD637" s="8"/>
      <c r="AE637" s="7"/>
      <c r="AF637" s="7"/>
      <c r="AG637" s="16"/>
      <c r="AH637" s="11"/>
      <c r="AI637" s="16"/>
      <c r="AJ637" s="11"/>
      <c r="AK637" s="36"/>
      <c r="AL637" s="8"/>
      <c r="AM637" s="7"/>
      <c r="AN637" s="7"/>
      <c r="AO637" s="16"/>
      <c r="AP637" s="11"/>
      <c r="AQ637" s="16"/>
      <c r="AR637" s="11"/>
      <c r="AS637" s="36"/>
      <c r="AT637" s="8"/>
      <c r="AU637" s="7"/>
      <c r="AV637" s="7"/>
      <c r="AW637" s="16"/>
      <c r="AX637" s="11"/>
      <c r="AY637" s="16"/>
      <c r="AZ637" s="11"/>
      <c r="BA637" s="36"/>
      <c r="BB637" s="8"/>
      <c r="BC637" s="7"/>
      <c r="BD637" s="7"/>
      <c r="BE637" s="16"/>
      <c r="BF637" s="11"/>
      <c r="BG637" s="16"/>
      <c r="BH637" s="11"/>
      <c r="BI637" s="36"/>
      <c r="BJ637" s="8"/>
      <c r="BK637" s="7"/>
      <c r="BL637" s="7"/>
      <c r="BM637" s="16"/>
      <c r="BN637" s="11"/>
      <c r="BO637" s="16"/>
      <c r="BP637" s="11"/>
      <c r="BQ637" s="36"/>
      <c r="BR637" s="8"/>
      <c r="BS637" s="7"/>
      <c r="BT637" s="7"/>
      <c r="BU637" s="16"/>
      <c r="BV637" s="11"/>
      <c r="BW637" s="16"/>
      <c r="BX637" s="11"/>
      <c r="BY637" s="36"/>
      <c r="BZ637" s="8"/>
      <c r="CA637" s="7"/>
      <c r="CB637" s="7"/>
      <c r="CC637" s="16"/>
      <c r="CD637" s="11"/>
      <c r="CE637" s="16"/>
      <c r="CF637" s="11"/>
      <c r="CG637" s="36"/>
      <c r="CH637" s="8"/>
      <c r="CI637" s="7"/>
      <c r="CJ637" s="7"/>
      <c r="CK637" s="16"/>
      <c r="CL637" s="11"/>
      <c r="CM637" s="16"/>
      <c r="CN637" s="11"/>
      <c r="CO637" s="36"/>
      <c r="CP637" s="8"/>
      <c r="CQ637" s="7"/>
      <c r="CR637" s="7"/>
      <c r="CS637" s="16"/>
      <c r="CT637" s="11"/>
      <c r="CU637" s="16"/>
      <c r="CV637" s="11"/>
      <c r="CW637" s="36"/>
      <c r="CX637" s="8"/>
      <c r="CY637" s="7"/>
      <c r="CZ637" s="7"/>
      <c r="DA637" s="16"/>
      <c r="DB637" s="11"/>
      <c r="DC637" s="16"/>
      <c r="DD637" s="11"/>
      <c r="DE637" s="36"/>
      <c r="DF637" s="8"/>
      <c r="DG637" s="7"/>
      <c r="DH637" s="7"/>
      <c r="DI637" s="16"/>
      <c r="DJ637" s="11"/>
      <c r="DK637" s="16"/>
      <c r="DL637" s="11"/>
      <c r="DM637" s="36"/>
      <c r="DN637" s="8"/>
      <c r="DO637" s="7"/>
      <c r="DP637" s="7"/>
      <c r="DQ637" s="16"/>
      <c r="DR637" s="11"/>
      <c r="DS637" s="16"/>
      <c r="DT637" s="11"/>
      <c r="DU637" s="36"/>
      <c r="DV637" s="8"/>
      <c r="DW637" s="7"/>
      <c r="DX637" s="7"/>
      <c r="DY637" s="16"/>
      <c r="DZ637" s="11"/>
      <c r="EA637" s="16"/>
      <c r="EB637" s="11"/>
      <c r="EC637" s="36"/>
      <c r="ED637" s="8"/>
      <c r="EE637" s="7"/>
      <c r="EF637" s="7"/>
      <c r="EG637" s="16"/>
      <c r="EH637" s="11"/>
      <c r="EI637" s="16"/>
      <c r="EJ637" s="11"/>
      <c r="EK637" s="36"/>
      <c r="EL637" s="8"/>
      <c r="EM637" s="7"/>
      <c r="EN637" s="7"/>
      <c r="EO637" s="16"/>
      <c r="EP637" s="11"/>
      <c r="EQ637" s="16"/>
      <c r="ER637" s="11"/>
      <c r="ES637" s="36"/>
      <c r="ET637" s="8"/>
      <c r="EU637" s="7"/>
      <c r="EV637" s="7"/>
      <c r="EW637" s="16"/>
      <c r="EX637" s="11"/>
      <c r="EY637" s="16"/>
      <c r="EZ637" s="11"/>
      <c r="FA637" s="36"/>
      <c r="FB637" s="8"/>
      <c r="FC637" s="7"/>
      <c r="FD637" s="7"/>
      <c r="FE637" s="16"/>
      <c r="FF637" s="11"/>
      <c r="FG637" s="16"/>
      <c r="FH637" s="11"/>
      <c r="FI637" s="36"/>
      <c r="FJ637" s="8"/>
      <c r="FK637" s="7"/>
      <c r="FL637" s="7"/>
      <c r="FM637" s="16"/>
      <c r="FN637" s="11"/>
      <c r="FO637" s="16"/>
      <c r="FP637" s="11"/>
      <c r="FQ637" s="36"/>
      <c r="FR637" s="8"/>
      <c r="FS637" s="7"/>
      <c r="FT637" s="7"/>
      <c r="FU637" s="16"/>
      <c r="FV637" s="11"/>
      <c r="FW637" s="16"/>
      <c r="FX637" s="11"/>
      <c r="FY637" s="36"/>
      <c r="FZ637" s="8"/>
      <c r="GA637" s="7"/>
      <c r="GB637" s="7"/>
      <c r="GC637" s="16"/>
      <c r="GD637" s="11"/>
      <c r="GE637" s="16"/>
      <c r="GF637" s="11"/>
      <c r="GG637" s="36"/>
      <c r="GH637" s="8"/>
      <c r="GI637" s="7"/>
      <c r="GJ637" s="7"/>
      <c r="GK637" s="16"/>
      <c r="GL637" s="11"/>
      <c r="GM637" s="16"/>
      <c r="GN637" s="11"/>
      <c r="GO637" s="36"/>
      <c r="GP637" s="8"/>
      <c r="GQ637" s="7"/>
      <c r="GR637" s="7"/>
      <c r="GS637" s="16"/>
      <c r="GT637" s="11"/>
      <c r="GU637" s="16"/>
      <c r="GV637" s="11"/>
      <c r="GW637" s="36"/>
      <c r="GX637" s="8"/>
      <c r="GY637" s="7"/>
      <c r="GZ637" s="7"/>
      <c r="HA637" s="16"/>
      <c r="HB637" s="11"/>
      <c r="HC637" s="16"/>
      <c r="HD637" s="11"/>
      <c r="HE637" s="36"/>
      <c r="HF637" s="8"/>
      <c r="HG637" s="7"/>
      <c r="HH637" s="7"/>
      <c r="HI637" s="16"/>
      <c r="HJ637" s="11"/>
      <c r="HK637" s="16"/>
      <c r="HL637" s="11"/>
      <c r="HM637" s="36"/>
      <c r="HN637" s="8"/>
      <c r="HO637" s="7"/>
      <c r="HP637" s="7"/>
      <c r="HQ637" s="16"/>
      <c r="HR637" s="11"/>
      <c r="HS637" s="16"/>
      <c r="HT637" s="11"/>
      <c r="HU637" s="36"/>
      <c r="HV637" s="8"/>
      <c r="HW637" s="7"/>
      <c r="HX637" s="7"/>
      <c r="HY637" s="16"/>
      <c r="HZ637" s="11"/>
      <c r="IA637" s="16"/>
      <c r="IB637" s="11"/>
      <c r="IC637" s="36"/>
      <c r="ID637" s="8"/>
      <c r="IE637" s="7"/>
      <c r="IF637" s="7"/>
      <c r="IG637" s="16"/>
      <c r="IH637" s="11"/>
      <c r="II637" s="16"/>
    </row>
    <row r="638" spans="1:243" s="10" customFormat="1" ht="11.25">
      <c r="A638" s="18"/>
      <c r="B638" s="8"/>
      <c r="C638" s="40"/>
      <c r="D638" s="40"/>
      <c r="E638" s="36"/>
      <c r="F638" s="8"/>
      <c r="G638" s="7"/>
      <c r="H638" s="7"/>
      <c r="I638" s="16"/>
      <c r="J638" s="11"/>
      <c r="K638" s="16"/>
      <c r="L638" s="11"/>
      <c r="M638" s="36"/>
      <c r="N638" s="8"/>
      <c r="O638" s="7"/>
      <c r="P638" s="7"/>
      <c r="Q638" s="16"/>
      <c r="R638" s="11"/>
      <c r="S638" s="16"/>
      <c r="T638" s="11"/>
      <c r="U638" s="36"/>
      <c r="V638" s="8"/>
      <c r="W638" s="7"/>
      <c r="X638" s="7"/>
      <c r="Y638" s="16"/>
      <c r="Z638" s="11"/>
      <c r="AA638" s="16"/>
      <c r="AB638" s="11"/>
      <c r="AC638" s="36"/>
      <c r="AD638" s="8"/>
      <c r="AE638" s="7"/>
      <c r="AF638" s="7"/>
      <c r="AG638" s="16"/>
      <c r="AH638" s="11"/>
      <c r="AI638" s="16"/>
      <c r="AJ638" s="11"/>
      <c r="AK638" s="36"/>
      <c r="AL638" s="8"/>
      <c r="AM638" s="7"/>
      <c r="AN638" s="7"/>
      <c r="AO638" s="16"/>
      <c r="AP638" s="11"/>
      <c r="AQ638" s="16"/>
      <c r="AR638" s="11"/>
      <c r="AS638" s="36"/>
      <c r="AT638" s="8"/>
      <c r="AU638" s="7"/>
      <c r="AV638" s="7"/>
      <c r="AW638" s="16"/>
      <c r="AX638" s="11"/>
      <c r="AY638" s="16"/>
      <c r="AZ638" s="11"/>
      <c r="BA638" s="36"/>
      <c r="BB638" s="8"/>
      <c r="BC638" s="7"/>
      <c r="BD638" s="7"/>
      <c r="BE638" s="16"/>
      <c r="BF638" s="11"/>
      <c r="BG638" s="16"/>
      <c r="BH638" s="11"/>
      <c r="BI638" s="36"/>
      <c r="BJ638" s="8"/>
      <c r="BK638" s="7"/>
      <c r="BL638" s="7"/>
      <c r="BM638" s="16"/>
      <c r="BN638" s="11"/>
      <c r="BO638" s="16"/>
      <c r="BP638" s="11"/>
      <c r="BQ638" s="36"/>
      <c r="BR638" s="8"/>
      <c r="BS638" s="7"/>
      <c r="BT638" s="7"/>
      <c r="BU638" s="16"/>
      <c r="BV638" s="11"/>
      <c r="BW638" s="16"/>
      <c r="BX638" s="11"/>
      <c r="BY638" s="36"/>
      <c r="BZ638" s="8"/>
      <c r="CA638" s="7"/>
      <c r="CB638" s="7"/>
      <c r="CC638" s="16"/>
      <c r="CD638" s="11"/>
      <c r="CE638" s="16"/>
      <c r="CF638" s="11"/>
      <c r="CG638" s="36"/>
      <c r="CH638" s="8"/>
      <c r="CI638" s="7"/>
      <c r="CJ638" s="7"/>
      <c r="CK638" s="16"/>
      <c r="CL638" s="11"/>
      <c r="CM638" s="16"/>
      <c r="CN638" s="11"/>
      <c r="CO638" s="36"/>
      <c r="CP638" s="8"/>
      <c r="CQ638" s="7"/>
      <c r="CR638" s="7"/>
      <c r="CS638" s="16"/>
      <c r="CT638" s="11"/>
      <c r="CU638" s="16"/>
      <c r="CV638" s="11"/>
      <c r="CW638" s="36"/>
      <c r="CX638" s="8"/>
      <c r="CY638" s="7"/>
      <c r="CZ638" s="7"/>
      <c r="DA638" s="16"/>
      <c r="DB638" s="11"/>
      <c r="DC638" s="16"/>
      <c r="DD638" s="11"/>
      <c r="DE638" s="36"/>
      <c r="DF638" s="8"/>
      <c r="DG638" s="7"/>
      <c r="DH638" s="7"/>
      <c r="DI638" s="16"/>
      <c r="DJ638" s="11"/>
      <c r="DK638" s="16"/>
      <c r="DL638" s="11"/>
      <c r="DM638" s="36"/>
      <c r="DN638" s="8"/>
      <c r="DO638" s="7"/>
      <c r="DP638" s="7"/>
      <c r="DQ638" s="16"/>
      <c r="DR638" s="11"/>
      <c r="DS638" s="16"/>
      <c r="DT638" s="11"/>
      <c r="DU638" s="36"/>
      <c r="DV638" s="8"/>
      <c r="DW638" s="7"/>
      <c r="DX638" s="7"/>
      <c r="DY638" s="16"/>
      <c r="DZ638" s="11"/>
      <c r="EA638" s="16"/>
      <c r="EB638" s="11"/>
      <c r="EC638" s="36"/>
      <c r="ED638" s="8"/>
      <c r="EE638" s="7"/>
      <c r="EF638" s="7"/>
      <c r="EG638" s="16"/>
      <c r="EH638" s="11"/>
      <c r="EI638" s="16"/>
      <c r="EJ638" s="11"/>
      <c r="EK638" s="36"/>
      <c r="EL638" s="8"/>
      <c r="EM638" s="7"/>
      <c r="EN638" s="7"/>
      <c r="EO638" s="16"/>
      <c r="EP638" s="11"/>
      <c r="EQ638" s="16"/>
      <c r="ER638" s="11"/>
      <c r="ES638" s="36"/>
      <c r="ET638" s="8"/>
      <c r="EU638" s="7"/>
      <c r="EV638" s="7"/>
      <c r="EW638" s="16"/>
      <c r="EX638" s="11"/>
      <c r="EY638" s="16"/>
      <c r="EZ638" s="11"/>
      <c r="FA638" s="36"/>
      <c r="FB638" s="8"/>
      <c r="FC638" s="7"/>
      <c r="FD638" s="7"/>
      <c r="FE638" s="16"/>
      <c r="FF638" s="11"/>
      <c r="FG638" s="16"/>
      <c r="FH638" s="11"/>
      <c r="FI638" s="36"/>
      <c r="FJ638" s="8"/>
      <c r="FK638" s="7"/>
      <c r="FL638" s="7"/>
      <c r="FM638" s="16"/>
      <c r="FN638" s="11"/>
      <c r="FO638" s="16"/>
      <c r="FP638" s="11"/>
      <c r="FQ638" s="36"/>
      <c r="FR638" s="8"/>
      <c r="FS638" s="7"/>
      <c r="FT638" s="7"/>
      <c r="FU638" s="16"/>
      <c r="FV638" s="11"/>
      <c r="FW638" s="16"/>
      <c r="FX638" s="11"/>
      <c r="FY638" s="36"/>
      <c r="FZ638" s="8"/>
      <c r="GA638" s="7"/>
      <c r="GB638" s="7"/>
      <c r="GC638" s="16"/>
      <c r="GD638" s="11"/>
      <c r="GE638" s="16"/>
      <c r="GF638" s="11"/>
      <c r="GG638" s="36"/>
      <c r="GH638" s="8"/>
      <c r="GI638" s="7"/>
      <c r="GJ638" s="7"/>
      <c r="GK638" s="16"/>
      <c r="GL638" s="11"/>
      <c r="GM638" s="16"/>
      <c r="GN638" s="11"/>
      <c r="GO638" s="36"/>
      <c r="GP638" s="8"/>
      <c r="GQ638" s="7"/>
      <c r="GR638" s="7"/>
      <c r="GS638" s="16"/>
      <c r="GT638" s="11"/>
      <c r="GU638" s="16"/>
      <c r="GV638" s="11"/>
      <c r="GW638" s="36"/>
      <c r="GX638" s="8"/>
      <c r="GY638" s="7"/>
      <c r="GZ638" s="7"/>
      <c r="HA638" s="16"/>
      <c r="HB638" s="11"/>
      <c r="HC638" s="16"/>
      <c r="HD638" s="11"/>
      <c r="HE638" s="36"/>
      <c r="HF638" s="8"/>
      <c r="HG638" s="7"/>
      <c r="HH638" s="7"/>
      <c r="HI638" s="16"/>
      <c r="HJ638" s="11"/>
      <c r="HK638" s="16"/>
      <c r="HL638" s="11"/>
      <c r="HM638" s="36"/>
      <c r="HN638" s="8"/>
      <c r="HO638" s="7"/>
      <c r="HP638" s="7"/>
      <c r="HQ638" s="16"/>
      <c r="HR638" s="11"/>
      <c r="HS638" s="16"/>
      <c r="HT638" s="11"/>
      <c r="HU638" s="36"/>
      <c r="HV638" s="8"/>
      <c r="HW638" s="7"/>
      <c r="HX638" s="7"/>
      <c r="HY638" s="16"/>
      <c r="HZ638" s="11"/>
      <c r="IA638" s="16"/>
      <c r="IB638" s="11"/>
      <c r="IC638" s="36"/>
      <c r="ID638" s="8"/>
      <c r="IE638" s="7"/>
      <c r="IF638" s="7"/>
      <c r="IG638" s="16"/>
      <c r="IH638" s="11"/>
      <c r="II638" s="16"/>
    </row>
    <row r="639" spans="1:243" s="10" customFormat="1" ht="11.25">
      <c r="A639" s="18"/>
      <c r="B639" s="8"/>
      <c r="C639" s="40"/>
      <c r="D639" s="40"/>
      <c r="E639" s="36"/>
      <c r="F639" s="8"/>
      <c r="G639" s="7"/>
      <c r="H639" s="7"/>
      <c r="I639" s="16"/>
      <c r="J639" s="11"/>
      <c r="K639" s="16"/>
      <c r="L639" s="11"/>
      <c r="M639" s="36"/>
      <c r="N639" s="8"/>
      <c r="O639" s="7"/>
      <c r="P639" s="7"/>
      <c r="Q639" s="16"/>
      <c r="R639" s="11"/>
      <c r="S639" s="16"/>
      <c r="T639" s="11"/>
      <c r="U639" s="36"/>
      <c r="V639" s="8"/>
      <c r="W639" s="7"/>
      <c r="X639" s="7"/>
      <c r="Y639" s="16"/>
      <c r="Z639" s="11"/>
      <c r="AA639" s="16"/>
      <c r="AB639" s="11"/>
      <c r="AC639" s="36"/>
      <c r="AD639" s="8"/>
      <c r="AE639" s="7"/>
      <c r="AF639" s="7"/>
      <c r="AG639" s="16"/>
      <c r="AH639" s="11"/>
      <c r="AI639" s="16"/>
      <c r="AJ639" s="11"/>
      <c r="AK639" s="36"/>
      <c r="AL639" s="8"/>
      <c r="AM639" s="7"/>
      <c r="AN639" s="7"/>
      <c r="AO639" s="16"/>
      <c r="AP639" s="11"/>
      <c r="AQ639" s="16"/>
      <c r="AR639" s="11"/>
      <c r="AS639" s="36"/>
      <c r="AT639" s="8"/>
      <c r="AU639" s="7"/>
      <c r="AV639" s="7"/>
      <c r="AW639" s="16"/>
      <c r="AX639" s="11"/>
      <c r="AY639" s="16"/>
      <c r="AZ639" s="11"/>
      <c r="BA639" s="36"/>
      <c r="BB639" s="8"/>
      <c r="BC639" s="7"/>
      <c r="BD639" s="7"/>
      <c r="BE639" s="16"/>
      <c r="BF639" s="11"/>
      <c r="BG639" s="16"/>
      <c r="BH639" s="11"/>
      <c r="BI639" s="36"/>
      <c r="BJ639" s="8"/>
      <c r="BK639" s="7"/>
      <c r="BL639" s="7"/>
      <c r="BM639" s="16"/>
      <c r="BN639" s="11"/>
      <c r="BO639" s="16"/>
      <c r="BP639" s="11"/>
      <c r="BQ639" s="36"/>
      <c r="BR639" s="8"/>
      <c r="BS639" s="7"/>
      <c r="BT639" s="7"/>
      <c r="BU639" s="16"/>
      <c r="BV639" s="11"/>
      <c r="BW639" s="16"/>
      <c r="BX639" s="11"/>
      <c r="BY639" s="36"/>
      <c r="BZ639" s="8"/>
      <c r="CA639" s="7"/>
      <c r="CB639" s="7"/>
      <c r="CC639" s="16"/>
      <c r="CD639" s="11"/>
      <c r="CE639" s="16"/>
      <c r="CF639" s="11"/>
      <c r="CG639" s="36"/>
      <c r="CH639" s="8"/>
      <c r="CI639" s="7"/>
      <c r="CJ639" s="7"/>
      <c r="CK639" s="16"/>
      <c r="CL639" s="11"/>
      <c r="CM639" s="16"/>
      <c r="CN639" s="11"/>
      <c r="CO639" s="36"/>
      <c r="CP639" s="8"/>
      <c r="CQ639" s="7"/>
      <c r="CR639" s="7"/>
      <c r="CS639" s="16"/>
      <c r="CT639" s="11"/>
      <c r="CU639" s="16"/>
      <c r="CV639" s="11"/>
      <c r="CW639" s="36"/>
      <c r="CX639" s="8"/>
      <c r="CY639" s="7"/>
      <c r="CZ639" s="7"/>
      <c r="DA639" s="16"/>
      <c r="DB639" s="11"/>
      <c r="DC639" s="16"/>
      <c r="DD639" s="11"/>
      <c r="DE639" s="36"/>
      <c r="DF639" s="8"/>
      <c r="DG639" s="7"/>
      <c r="DH639" s="7"/>
      <c r="DI639" s="16"/>
      <c r="DJ639" s="11"/>
      <c r="DK639" s="16"/>
      <c r="DL639" s="11"/>
      <c r="DM639" s="36"/>
      <c r="DN639" s="8"/>
      <c r="DO639" s="7"/>
      <c r="DP639" s="7"/>
      <c r="DQ639" s="16"/>
      <c r="DR639" s="11"/>
      <c r="DS639" s="16"/>
      <c r="DT639" s="11"/>
      <c r="DU639" s="36"/>
      <c r="DV639" s="8"/>
      <c r="DW639" s="7"/>
      <c r="DX639" s="7"/>
      <c r="DY639" s="16"/>
      <c r="DZ639" s="11"/>
      <c r="EA639" s="16"/>
      <c r="EB639" s="11"/>
      <c r="EC639" s="36"/>
      <c r="ED639" s="8"/>
      <c r="EE639" s="7"/>
      <c r="EF639" s="7"/>
      <c r="EG639" s="16"/>
      <c r="EH639" s="11"/>
      <c r="EI639" s="16"/>
      <c r="EJ639" s="11"/>
      <c r="EK639" s="36"/>
      <c r="EL639" s="8"/>
      <c r="EM639" s="7"/>
      <c r="EN639" s="7"/>
      <c r="EO639" s="16"/>
      <c r="EP639" s="11"/>
      <c r="EQ639" s="16"/>
      <c r="ER639" s="11"/>
      <c r="ES639" s="36"/>
      <c r="ET639" s="8"/>
      <c r="EU639" s="7"/>
      <c r="EV639" s="7"/>
      <c r="EW639" s="16"/>
      <c r="EX639" s="11"/>
      <c r="EY639" s="16"/>
      <c r="EZ639" s="11"/>
      <c r="FA639" s="36"/>
      <c r="FB639" s="8"/>
      <c r="FC639" s="7"/>
      <c r="FD639" s="7"/>
      <c r="FE639" s="16"/>
      <c r="FF639" s="11"/>
      <c r="FG639" s="16"/>
      <c r="FH639" s="11"/>
      <c r="FI639" s="36"/>
      <c r="FJ639" s="8"/>
      <c r="FK639" s="7"/>
      <c r="FL639" s="7"/>
      <c r="FM639" s="16"/>
      <c r="FN639" s="11"/>
      <c r="FO639" s="16"/>
      <c r="FP639" s="11"/>
      <c r="FQ639" s="36"/>
      <c r="FR639" s="8"/>
      <c r="FS639" s="7"/>
      <c r="FT639" s="7"/>
      <c r="FU639" s="16"/>
      <c r="FV639" s="11"/>
      <c r="FW639" s="16"/>
      <c r="FX639" s="11"/>
      <c r="FY639" s="36"/>
      <c r="FZ639" s="8"/>
      <c r="GA639" s="7"/>
      <c r="GB639" s="7"/>
      <c r="GC639" s="16"/>
      <c r="GD639" s="11"/>
      <c r="GE639" s="16"/>
      <c r="GF639" s="11"/>
      <c r="GG639" s="36"/>
      <c r="GH639" s="8"/>
      <c r="GI639" s="7"/>
      <c r="GJ639" s="7"/>
      <c r="GK639" s="16"/>
      <c r="GL639" s="11"/>
      <c r="GM639" s="16"/>
      <c r="GN639" s="11"/>
      <c r="GO639" s="36"/>
      <c r="GP639" s="8"/>
      <c r="GQ639" s="7"/>
      <c r="GR639" s="7"/>
      <c r="GS639" s="16"/>
      <c r="GT639" s="11"/>
      <c r="GU639" s="16"/>
      <c r="GV639" s="11"/>
      <c r="GW639" s="36"/>
      <c r="GX639" s="8"/>
      <c r="GY639" s="7"/>
      <c r="GZ639" s="7"/>
      <c r="HA639" s="16"/>
      <c r="HB639" s="11"/>
      <c r="HC639" s="16"/>
      <c r="HD639" s="11"/>
      <c r="HE639" s="36"/>
      <c r="HF639" s="8"/>
      <c r="HG639" s="7"/>
      <c r="HH639" s="7"/>
      <c r="HI639" s="16"/>
      <c r="HJ639" s="11"/>
      <c r="HK639" s="16"/>
      <c r="HL639" s="11"/>
      <c r="HM639" s="36"/>
      <c r="HN639" s="8"/>
      <c r="HO639" s="7"/>
      <c r="HP639" s="7"/>
      <c r="HQ639" s="16"/>
      <c r="HR639" s="11"/>
      <c r="HS639" s="16"/>
      <c r="HT639" s="11"/>
      <c r="HU639" s="36"/>
      <c r="HV639" s="8"/>
      <c r="HW639" s="7"/>
      <c r="HX639" s="7"/>
      <c r="HY639" s="16"/>
      <c r="HZ639" s="11"/>
      <c r="IA639" s="16"/>
      <c r="IB639" s="11"/>
      <c r="IC639" s="36"/>
      <c r="ID639" s="8"/>
      <c r="IE639" s="7"/>
      <c r="IF639" s="7"/>
      <c r="IG639" s="16"/>
      <c r="IH639" s="11"/>
      <c r="II639" s="16"/>
    </row>
    <row r="640" spans="1:8" s="10" customFormat="1" ht="11.25">
      <c r="A640" s="18"/>
      <c r="B640" s="29"/>
      <c r="C640" s="40"/>
      <c r="D640" s="40"/>
      <c r="E640" s="12"/>
      <c r="G640" s="16"/>
      <c r="H640" s="16">
        <v>1.07</v>
      </c>
    </row>
    <row r="641" spans="1:8" s="10" customFormat="1" ht="11.25">
      <c r="A641" s="18"/>
      <c r="B641" s="8"/>
      <c r="C641" s="40"/>
      <c r="D641" s="40"/>
      <c r="E641" s="12"/>
      <c r="G641" s="16"/>
      <c r="H641" s="16"/>
    </row>
    <row r="642" spans="1:8" s="10" customFormat="1" ht="11.25">
      <c r="A642" s="18"/>
      <c r="B642" s="8"/>
      <c r="C642" s="40"/>
      <c r="D642" s="40"/>
      <c r="E642" s="12"/>
      <c r="G642" s="16">
        <v>109000</v>
      </c>
      <c r="H642" s="16">
        <v>1.07</v>
      </c>
    </row>
    <row r="643" spans="1:8" s="10" customFormat="1" ht="11.25">
      <c r="A643" s="18"/>
      <c r="B643" s="8"/>
      <c r="C643" s="40"/>
      <c r="D643" s="40"/>
      <c r="E643" s="12"/>
      <c r="G643" s="16"/>
      <c r="H643" s="16"/>
    </row>
    <row r="644" spans="1:8" s="10" customFormat="1" ht="11.25">
      <c r="A644" s="18"/>
      <c r="B644" s="8"/>
      <c r="C644" s="40"/>
      <c r="D644" s="40"/>
      <c r="E644" s="12"/>
      <c r="G644" s="16"/>
      <c r="H644" s="16"/>
    </row>
    <row r="645" spans="1:8" s="10" customFormat="1" ht="11.25">
      <c r="A645" s="18"/>
      <c r="B645" s="8"/>
      <c r="C645" s="40"/>
      <c r="D645" s="40"/>
      <c r="E645" s="12"/>
      <c r="G645" s="16"/>
      <c r="H645" s="16"/>
    </row>
    <row r="646" spans="1:8" s="10" customFormat="1" ht="11.25">
      <c r="A646" s="18"/>
      <c r="B646" s="8"/>
      <c r="C646" s="40"/>
      <c r="D646" s="40"/>
      <c r="E646" s="12"/>
      <c r="G646" s="16"/>
      <c r="H646" s="16"/>
    </row>
    <row r="647" spans="1:8" s="10" customFormat="1" ht="11.25">
      <c r="A647" s="18"/>
      <c r="B647" s="8"/>
      <c r="C647" s="40"/>
      <c r="D647" s="40"/>
      <c r="E647" s="12"/>
      <c r="G647" s="16">
        <v>350000</v>
      </c>
      <c r="H647" s="16">
        <v>1.07</v>
      </c>
    </row>
    <row r="648" spans="1:8" s="10" customFormat="1" ht="11.25">
      <c r="A648" s="18"/>
      <c r="B648" s="8"/>
      <c r="C648" s="40"/>
      <c r="D648" s="40"/>
      <c r="E648" s="12"/>
      <c r="G648" s="16"/>
      <c r="H648" s="16"/>
    </row>
    <row r="649" spans="1:8" s="10" customFormat="1" ht="11.25">
      <c r="A649" s="18"/>
      <c r="B649" s="8"/>
      <c r="C649" s="40"/>
      <c r="D649" s="40"/>
      <c r="E649" s="12"/>
      <c r="G649" s="16"/>
      <c r="H649" s="16"/>
    </row>
    <row r="650" spans="1:8" s="10" customFormat="1" ht="11.25">
      <c r="A650" s="18"/>
      <c r="B650" s="8"/>
      <c r="C650" s="40"/>
      <c r="D650" s="40"/>
      <c r="E650" s="12"/>
      <c r="G650" s="16"/>
      <c r="H650" s="16"/>
    </row>
    <row r="651" spans="1:8" s="10" customFormat="1" ht="11.25">
      <c r="A651" s="18"/>
      <c r="B651" s="8"/>
      <c r="C651" s="40"/>
      <c r="D651" s="40"/>
      <c r="E651" s="12"/>
      <c r="G651" s="16"/>
      <c r="H651" s="16"/>
    </row>
    <row r="652" spans="1:8" s="10" customFormat="1" ht="11.25">
      <c r="A652" s="18"/>
      <c r="B652" s="8"/>
      <c r="C652" s="40"/>
      <c r="D652" s="40"/>
      <c r="E652" s="12"/>
      <c r="G652" s="16"/>
      <c r="H652" s="16"/>
    </row>
    <row r="653" spans="1:8" s="10" customFormat="1" ht="11.25">
      <c r="A653" s="18"/>
      <c r="B653" s="8"/>
      <c r="C653" s="40"/>
      <c r="D653" s="40"/>
      <c r="E653" s="12"/>
      <c r="G653" s="16"/>
      <c r="H653" s="16"/>
    </row>
    <row r="654" spans="1:8" s="10" customFormat="1" ht="11.25">
      <c r="A654" s="18"/>
      <c r="B654" s="8"/>
      <c r="C654" s="40"/>
      <c r="D654" s="40"/>
      <c r="E654" s="12"/>
      <c r="G654" s="16"/>
      <c r="H654" s="16"/>
    </row>
    <row r="655" spans="1:8" s="10" customFormat="1" ht="11.25">
      <c r="A655" s="18"/>
      <c r="B655" s="8"/>
      <c r="C655" s="40"/>
      <c r="D655" s="40"/>
      <c r="E655" s="12"/>
      <c r="G655" s="16"/>
      <c r="H655" s="16"/>
    </row>
    <row r="656" spans="1:8" s="10" customFormat="1" ht="11.25">
      <c r="A656" s="18"/>
      <c r="B656" s="8"/>
      <c r="C656" s="40"/>
      <c r="D656" s="40"/>
      <c r="E656" s="12"/>
      <c r="G656" s="16"/>
      <c r="H656" s="16"/>
    </row>
    <row r="657" spans="1:8" s="10" customFormat="1" ht="11.25">
      <c r="A657" s="18"/>
      <c r="B657" s="8"/>
      <c r="C657" s="40"/>
      <c r="D657" s="40"/>
      <c r="E657" s="12"/>
      <c r="G657" s="16"/>
      <c r="H657" s="16"/>
    </row>
    <row r="658" spans="1:8" s="10" customFormat="1" ht="11.25">
      <c r="A658" s="18"/>
      <c r="B658" s="8"/>
      <c r="C658" s="40"/>
      <c r="D658" s="40"/>
      <c r="E658" s="12"/>
      <c r="G658" s="16"/>
      <c r="H658" s="16"/>
    </row>
    <row r="659" spans="1:8" s="10" customFormat="1" ht="11.25">
      <c r="A659" s="18"/>
      <c r="B659" s="8"/>
      <c r="C659" s="40"/>
      <c r="D659" s="40"/>
      <c r="E659" s="12"/>
      <c r="G659" s="16"/>
      <c r="H659" s="16"/>
    </row>
    <row r="660" spans="1:8" s="10" customFormat="1" ht="11.25">
      <c r="A660" s="18"/>
      <c r="B660" s="8"/>
      <c r="C660" s="40"/>
      <c r="D660" s="40"/>
      <c r="E660" s="12"/>
      <c r="G660" s="16"/>
      <c r="H660" s="16"/>
    </row>
    <row r="661" spans="1:8" s="10" customFormat="1" ht="11.25">
      <c r="A661" s="18"/>
      <c r="B661" s="8"/>
      <c r="C661" s="11"/>
      <c r="D661" s="40"/>
      <c r="E661" s="12"/>
      <c r="G661" s="16"/>
      <c r="H661" s="16"/>
    </row>
    <row r="662" spans="1:8" s="10" customFormat="1" ht="11.25">
      <c r="A662" s="18"/>
      <c r="B662" s="8"/>
      <c r="C662" s="11"/>
      <c r="D662" s="40"/>
      <c r="E662" s="12"/>
      <c r="G662" s="16"/>
      <c r="H662" s="16"/>
    </row>
    <row r="663" spans="1:8" s="10" customFormat="1" ht="11.25">
      <c r="A663" s="18"/>
      <c r="B663" s="8"/>
      <c r="C663" s="11"/>
      <c r="D663" s="40"/>
      <c r="E663" s="12"/>
      <c r="G663" s="16">
        <v>140000</v>
      </c>
      <c r="H663" s="16">
        <v>1.07</v>
      </c>
    </row>
    <row r="664" spans="1:8" s="10" customFormat="1" ht="11.25">
      <c r="A664" s="18"/>
      <c r="B664" s="8"/>
      <c r="C664" s="11"/>
      <c r="D664" s="40"/>
      <c r="E664" s="12"/>
      <c r="G664" s="16"/>
      <c r="H664" s="16"/>
    </row>
    <row r="665" spans="1:8" s="10" customFormat="1" ht="11.25">
      <c r="A665" s="18"/>
      <c r="B665" s="8"/>
      <c r="C665" s="11"/>
      <c r="D665" s="40"/>
      <c r="E665" s="12"/>
      <c r="G665" s="16"/>
      <c r="H665" s="16"/>
    </row>
    <row r="666" spans="1:8" s="10" customFormat="1" ht="11.25">
      <c r="A666" s="18"/>
      <c r="B666" s="8"/>
      <c r="C666" s="11"/>
      <c r="D666" s="40"/>
      <c r="E666" s="12"/>
      <c r="G666" s="16"/>
      <c r="H666" s="16"/>
    </row>
    <row r="667" spans="1:8" s="10" customFormat="1" ht="11.25">
      <c r="A667" s="18"/>
      <c r="B667" s="8"/>
      <c r="C667" s="11"/>
      <c r="D667" s="40"/>
      <c r="E667" s="12"/>
      <c r="G667" s="16"/>
      <c r="H667" s="16"/>
    </row>
    <row r="668" spans="1:8" s="10" customFormat="1" ht="11.25">
      <c r="A668" s="18"/>
      <c r="B668" s="8"/>
      <c r="C668" s="40"/>
      <c r="D668" s="40"/>
      <c r="E668" s="12"/>
      <c r="G668" s="16"/>
      <c r="H668" s="16"/>
    </row>
    <row r="669" spans="1:8" s="10" customFormat="1" ht="11.25">
      <c r="A669" s="28"/>
      <c r="C669" s="40"/>
      <c r="D669" s="41"/>
      <c r="E669" s="12"/>
      <c r="G669" s="16"/>
      <c r="H669" s="16"/>
    </row>
    <row r="670" spans="1:8" s="10" customFormat="1" ht="11.25">
      <c r="A670" s="28"/>
      <c r="B670" s="29"/>
      <c r="C670" s="40"/>
      <c r="D670" s="41"/>
      <c r="E670" s="12"/>
      <c r="G670" s="16"/>
      <c r="H670" s="16"/>
    </row>
    <row r="671" spans="1:8" s="10" customFormat="1" ht="11.25">
      <c r="A671" s="28"/>
      <c r="B671" s="29"/>
      <c r="C671" s="40"/>
      <c r="D671" s="41"/>
      <c r="E671" s="12"/>
      <c r="G671" s="16"/>
      <c r="H671" s="16"/>
    </row>
    <row r="672" spans="1:8" s="10" customFormat="1" ht="11.25">
      <c r="A672" s="28"/>
      <c r="B672" s="8"/>
      <c r="C672" s="40"/>
      <c r="D672" s="41"/>
      <c r="E672" s="12"/>
      <c r="G672" s="16"/>
      <c r="H672" s="16"/>
    </row>
    <row r="673" spans="1:8" s="10" customFormat="1" ht="11.25">
      <c r="A673" s="28"/>
      <c r="B673" s="8"/>
      <c r="C673" s="40"/>
      <c r="D673" s="41"/>
      <c r="E673" s="12"/>
      <c r="G673" s="16"/>
      <c r="H673" s="16"/>
    </row>
    <row r="674" spans="1:4" s="10" customFormat="1" ht="11.25">
      <c r="A674" s="28"/>
      <c r="B674" s="29"/>
      <c r="C674" s="40"/>
      <c r="D674" s="41"/>
    </row>
    <row r="675" spans="1:4" s="10" customFormat="1" ht="11.25">
      <c r="A675" s="28"/>
      <c r="B675" s="8"/>
      <c r="C675" s="40"/>
      <c r="D675" s="41"/>
    </row>
    <row r="676" spans="1:4" s="10" customFormat="1" ht="11.25">
      <c r="A676" s="28"/>
      <c r="B676" s="8"/>
      <c r="C676" s="40"/>
      <c r="D676" s="41"/>
    </row>
    <row r="677" spans="1:4" s="10" customFormat="1" ht="11.25">
      <c r="A677" s="28"/>
      <c r="B677" s="29"/>
      <c r="C677" s="40"/>
      <c r="D677" s="41"/>
    </row>
    <row r="678" spans="1:4" s="10" customFormat="1" ht="11.25">
      <c r="A678" s="28"/>
      <c r="B678" s="8"/>
      <c r="C678" s="40"/>
      <c r="D678" s="41"/>
    </row>
    <row r="679" spans="1:4" s="10" customFormat="1" ht="11.25">
      <c r="A679" s="28"/>
      <c r="B679" s="8"/>
      <c r="C679" s="40"/>
      <c r="D679" s="41"/>
    </row>
    <row r="680" spans="1:4" s="10" customFormat="1" ht="11.25">
      <c r="A680" s="28"/>
      <c r="B680" s="29"/>
      <c r="C680" s="40"/>
      <c r="D680" s="41"/>
    </row>
    <row r="681" spans="1:4" s="10" customFormat="1" ht="11.25">
      <c r="A681" s="28"/>
      <c r="B681" s="8"/>
      <c r="C681" s="40"/>
      <c r="D681" s="41"/>
    </row>
    <row r="682" spans="1:4" s="10" customFormat="1" ht="11.25">
      <c r="A682" s="28"/>
      <c r="B682" s="8"/>
      <c r="C682" s="40"/>
      <c r="D682" s="41"/>
    </row>
    <row r="683" spans="1:4" s="10" customFormat="1" ht="11.25">
      <c r="A683" s="28"/>
      <c r="B683" s="8"/>
      <c r="C683" s="40"/>
      <c r="D683" s="41"/>
    </row>
    <row r="684" spans="1:4" s="10" customFormat="1" ht="11.25">
      <c r="A684" s="28"/>
      <c r="B684" s="8"/>
      <c r="C684" s="40"/>
      <c r="D684" s="41"/>
    </row>
    <row r="685" spans="1:4" s="10" customFormat="1" ht="11.25">
      <c r="A685" s="28"/>
      <c r="B685" s="8"/>
      <c r="C685" s="40"/>
      <c r="D685" s="41"/>
    </row>
    <row r="686" spans="1:4" s="10" customFormat="1" ht="11.25">
      <c r="A686" s="28"/>
      <c r="B686" s="8"/>
      <c r="C686" s="40"/>
      <c r="D686" s="41"/>
    </row>
    <row r="687" spans="1:4" s="10" customFormat="1" ht="11.25">
      <c r="A687" s="28"/>
      <c r="B687" s="8"/>
      <c r="C687" s="40"/>
      <c r="D687" s="41"/>
    </row>
    <row r="688" spans="1:4" s="10" customFormat="1" ht="11.25">
      <c r="A688" s="28"/>
      <c r="B688" s="8"/>
      <c r="C688" s="40"/>
      <c r="D688" s="41"/>
    </row>
    <row r="689" spans="1:4" s="10" customFormat="1" ht="11.25">
      <c r="A689" s="28"/>
      <c r="B689" s="8"/>
      <c r="C689" s="40"/>
      <c r="D689" s="41"/>
    </row>
    <row r="690" spans="1:4" s="10" customFormat="1" ht="11.25">
      <c r="A690" s="28"/>
      <c r="B690" s="8"/>
      <c r="C690" s="40"/>
      <c r="D690" s="41"/>
    </row>
    <row r="691" spans="1:4" s="10" customFormat="1" ht="11.25">
      <c r="A691" s="28"/>
      <c r="B691" s="8"/>
      <c r="C691" s="40"/>
      <c r="D691" s="41"/>
    </row>
    <row r="692" spans="1:4" s="10" customFormat="1" ht="11.25">
      <c r="A692" s="28"/>
      <c r="B692" s="8"/>
      <c r="C692" s="40"/>
      <c r="D692" s="41"/>
    </row>
    <row r="693" spans="1:4" s="10" customFormat="1" ht="11.25">
      <c r="A693" s="28"/>
      <c r="B693" s="8"/>
      <c r="C693" s="40"/>
      <c r="D693" s="41"/>
    </row>
    <row r="694" spans="1:4" s="10" customFormat="1" ht="11.25">
      <c r="A694" s="28"/>
      <c r="B694" s="8"/>
      <c r="C694" s="40"/>
      <c r="D694" s="41"/>
    </row>
    <row r="695" spans="1:4" s="10" customFormat="1" ht="11.25">
      <c r="A695" s="28"/>
      <c r="B695" s="8"/>
      <c r="C695" s="40"/>
      <c r="D695" s="41"/>
    </row>
    <row r="696" spans="1:4" s="10" customFormat="1" ht="11.25">
      <c r="A696" s="28"/>
      <c r="B696" s="8"/>
      <c r="C696" s="40"/>
      <c r="D696" s="41"/>
    </row>
    <row r="697" spans="1:4" s="10" customFormat="1" ht="11.25">
      <c r="A697" s="28"/>
      <c r="B697" s="8"/>
      <c r="C697" s="40"/>
      <c r="D697" s="41"/>
    </row>
    <row r="698" spans="1:4" s="10" customFormat="1" ht="11.25">
      <c r="A698" s="28"/>
      <c r="B698" s="8"/>
      <c r="C698" s="40"/>
      <c r="D698" s="41"/>
    </row>
    <row r="699" spans="1:4" s="10" customFormat="1" ht="11.25">
      <c r="A699" s="28"/>
      <c r="B699" s="8"/>
      <c r="C699" s="40"/>
      <c r="D699" s="41"/>
    </row>
    <row r="700" spans="1:4" s="10" customFormat="1" ht="11.25">
      <c r="A700" s="28"/>
      <c r="B700" s="52"/>
      <c r="C700" s="40"/>
      <c r="D700" s="41"/>
    </row>
    <row r="701" spans="1:4" s="10" customFormat="1" ht="11.25">
      <c r="A701" s="28"/>
      <c r="B701" s="8"/>
      <c r="C701" s="40"/>
      <c r="D701" s="41"/>
    </row>
    <row r="702" spans="1:4" s="10" customFormat="1" ht="11.25">
      <c r="A702" s="28"/>
      <c r="B702" s="8"/>
      <c r="C702" s="40"/>
      <c r="D702" s="41"/>
    </row>
    <row r="703" spans="1:4" s="10" customFormat="1" ht="11.25">
      <c r="A703" s="28"/>
      <c r="B703" s="8"/>
      <c r="C703" s="40"/>
      <c r="D703" s="41"/>
    </row>
    <row r="704" spans="1:4" s="10" customFormat="1" ht="11.25">
      <c r="A704" s="28"/>
      <c r="B704" s="8"/>
      <c r="C704" s="42"/>
      <c r="D704" s="41"/>
    </row>
    <row r="705" spans="1:4" s="10" customFormat="1" ht="11.25">
      <c r="A705" s="28"/>
      <c r="C705" s="11"/>
      <c r="D705" s="41"/>
    </row>
    <row r="706" spans="1:4" s="10" customFormat="1" ht="11.25">
      <c r="A706" s="28"/>
      <c r="B706" s="8"/>
      <c r="C706" s="11"/>
      <c r="D706" s="41"/>
    </row>
    <row r="707" spans="1:4" s="10" customFormat="1" ht="11.25">
      <c r="A707" s="28"/>
      <c r="B707" s="8"/>
      <c r="C707" s="11"/>
      <c r="D707" s="41"/>
    </row>
    <row r="708" spans="1:4" s="10" customFormat="1" ht="11.25">
      <c r="A708" s="28"/>
      <c r="B708" s="8"/>
      <c r="C708" s="11"/>
      <c r="D708" s="41"/>
    </row>
    <row r="709" spans="1:4" s="10" customFormat="1" ht="11.25">
      <c r="A709" s="28"/>
      <c r="B709" s="8"/>
      <c r="C709" s="11"/>
      <c r="D709" s="41"/>
    </row>
    <row r="710" spans="1:4" s="10" customFormat="1" ht="11.25">
      <c r="A710" s="28"/>
      <c r="B710" s="8"/>
      <c r="C710" s="11"/>
      <c r="D710" s="41"/>
    </row>
    <row r="711" spans="1:4" s="10" customFormat="1" ht="11.25">
      <c r="A711" s="28"/>
      <c r="B711" s="46"/>
      <c r="C711" s="11"/>
      <c r="D711" s="41"/>
    </row>
    <row r="712" spans="1:4" s="10" customFormat="1" ht="11.25">
      <c r="A712" s="28"/>
      <c r="B712" s="46"/>
      <c r="C712" s="11"/>
      <c r="D712" s="41"/>
    </row>
    <row r="713" spans="1:4" s="10" customFormat="1" ht="11.25">
      <c r="A713" s="28"/>
      <c r="B713" s="47"/>
      <c r="C713" s="11"/>
      <c r="D713" s="41"/>
    </row>
    <row r="714" spans="1:4" s="10" customFormat="1" ht="11.25">
      <c r="A714" s="28"/>
      <c r="B714" s="8"/>
      <c r="C714" s="11"/>
      <c r="D714" s="41"/>
    </row>
    <row r="715" spans="1:4" s="10" customFormat="1" ht="11.25">
      <c r="A715" s="28"/>
      <c r="B715" s="8"/>
      <c r="C715" s="11"/>
      <c r="D715" s="41"/>
    </row>
    <row r="716" spans="1:4" s="10" customFormat="1" ht="11.25">
      <c r="A716" s="28"/>
      <c r="B716" s="8"/>
      <c r="C716" s="11"/>
      <c r="D716" s="41"/>
    </row>
    <row r="717" spans="1:4" s="10" customFormat="1" ht="11.25">
      <c r="A717" s="28"/>
      <c r="B717" s="8"/>
      <c r="C717" s="11"/>
      <c r="D717" s="41"/>
    </row>
    <row r="718" spans="1:4" s="10" customFormat="1" ht="11.25">
      <c r="A718" s="28"/>
      <c r="B718" s="8"/>
      <c r="C718" s="11"/>
      <c r="D718" s="41"/>
    </row>
    <row r="719" spans="1:4" s="10" customFormat="1" ht="11.25">
      <c r="A719" s="28"/>
      <c r="B719" s="8"/>
      <c r="C719" s="11"/>
      <c r="D719" s="41"/>
    </row>
    <row r="720" spans="1:4" s="10" customFormat="1" ht="11.25">
      <c r="A720" s="28"/>
      <c r="B720" s="8"/>
      <c r="C720" s="11"/>
      <c r="D720" s="41"/>
    </row>
    <row r="721" spans="1:4" s="10" customFormat="1" ht="11.25">
      <c r="A721" s="28"/>
      <c r="B721" s="8"/>
      <c r="C721" s="11"/>
      <c r="D721" s="41"/>
    </row>
    <row r="722" spans="1:4" s="10" customFormat="1" ht="11.25">
      <c r="A722" s="28"/>
      <c r="B722" s="8"/>
      <c r="C722" s="11"/>
      <c r="D722" s="41"/>
    </row>
    <row r="723" spans="1:4" s="10" customFormat="1" ht="11.25">
      <c r="A723" s="28"/>
      <c r="B723" s="8"/>
      <c r="C723" s="11"/>
      <c r="D723" s="41"/>
    </row>
    <row r="724" spans="1:4" s="10" customFormat="1" ht="11.25">
      <c r="A724" s="28"/>
      <c r="B724" s="8"/>
      <c r="C724" s="11"/>
      <c r="D724" s="41"/>
    </row>
    <row r="725" spans="1:4" s="10" customFormat="1" ht="11.25">
      <c r="A725" s="28"/>
      <c r="B725" s="8"/>
      <c r="C725" s="11"/>
      <c r="D725" s="41"/>
    </row>
    <row r="726" spans="1:4" s="10" customFormat="1" ht="11.25">
      <c r="A726" s="28"/>
      <c r="B726" s="8"/>
      <c r="C726" s="11"/>
      <c r="D726" s="41"/>
    </row>
    <row r="727" spans="1:4" s="10" customFormat="1" ht="11.25">
      <c r="A727" s="28"/>
      <c r="B727" s="8"/>
      <c r="C727" s="11"/>
      <c r="D727" s="41"/>
    </row>
    <row r="728" spans="1:4" s="10" customFormat="1" ht="11.25">
      <c r="A728" s="28"/>
      <c r="B728" s="8"/>
      <c r="C728" s="11"/>
      <c r="D728" s="41"/>
    </row>
    <row r="729" spans="1:4" s="10" customFormat="1" ht="11.25">
      <c r="A729" s="28"/>
      <c r="B729" s="8"/>
      <c r="C729" s="11"/>
      <c r="D729" s="41"/>
    </row>
    <row r="730" spans="1:4" s="10" customFormat="1" ht="11.25">
      <c r="A730" s="28"/>
      <c r="B730" s="8"/>
      <c r="C730" s="40"/>
      <c r="D730" s="41"/>
    </row>
    <row r="731" spans="1:4" s="10" customFormat="1" ht="11.25">
      <c r="A731" s="28"/>
      <c r="B731" s="8"/>
      <c r="C731" s="40"/>
      <c r="D731" s="41"/>
    </row>
    <row r="732" spans="1:4" s="10" customFormat="1" ht="13.5" thickBot="1">
      <c r="A732" s="19"/>
      <c r="B732" s="13"/>
      <c r="C732" s="43"/>
      <c r="D732" s="43"/>
    </row>
    <row r="733" spans="1:4" s="10" customFormat="1" ht="12.75">
      <c r="A733" s="24"/>
      <c r="B733" s="31"/>
      <c r="C733" s="44"/>
      <c r="D733" s="45"/>
    </row>
    <row r="734" spans="1:4" s="10" customFormat="1" ht="12.75">
      <c r="A734" s="48"/>
      <c r="B734" s="49"/>
      <c r="C734" s="43"/>
      <c r="D734" s="40"/>
    </row>
    <row r="735" spans="1:4" s="10" customFormat="1" ht="12.75">
      <c r="A735" s="48"/>
      <c r="B735" s="49"/>
      <c r="C735" s="43"/>
      <c r="D735" s="40"/>
    </row>
    <row r="736" spans="1:4" s="10" customFormat="1" ht="12.75">
      <c r="A736" s="19"/>
      <c r="B736"/>
      <c r="C736"/>
      <c r="D736"/>
    </row>
    <row r="737" ht="12.75">
      <c r="E737" s="14">
        <f>C732+D732</f>
        <v>0</v>
      </c>
    </row>
    <row r="738" ht="12.75">
      <c r="E738" s="12"/>
    </row>
    <row r="739" spans="1:5" ht="15.75">
      <c r="A739" s="9"/>
      <c r="B739" s="1"/>
      <c r="C739" s="7"/>
      <c r="D739" s="7"/>
      <c r="E739" s="12"/>
    </row>
    <row r="740" spans="1:5" ht="12.75">
      <c r="A740" s="30"/>
      <c r="B740" s="27"/>
      <c r="C740" s="7"/>
      <c r="D740" s="7"/>
      <c r="E740" s="12"/>
    </row>
    <row r="741" spans="1:4" ht="12.75">
      <c r="A741" s="18"/>
      <c r="B741" s="8"/>
      <c r="C741" s="11"/>
      <c r="D741" s="40"/>
    </row>
    <row r="742" spans="1:4" ht="12.75">
      <c r="A742" s="18"/>
      <c r="B742" s="8"/>
      <c r="C742" s="11"/>
      <c r="D742" s="40"/>
    </row>
    <row r="743" spans="1:4" ht="12.75">
      <c r="A743" s="18"/>
      <c r="B743" s="10"/>
      <c r="C743" s="11"/>
      <c r="D743" s="40"/>
    </row>
    <row r="744" spans="1:4" s="33" customFormat="1" ht="12.75">
      <c r="A744" s="18"/>
      <c r="B744" s="10"/>
      <c r="C744" s="11"/>
      <c r="D744" s="40"/>
    </row>
    <row r="745" spans="1:4" s="33" customFormat="1" ht="12.75">
      <c r="A745" s="18"/>
      <c r="B745" s="8"/>
      <c r="C745" s="11"/>
      <c r="D745" s="40"/>
    </row>
    <row r="746" spans="1:4" s="33" customFormat="1" ht="12.75">
      <c r="A746" s="18"/>
      <c r="B746" s="8"/>
      <c r="C746" s="11"/>
      <c r="D746" s="40"/>
    </row>
    <row r="747" spans="1:4" s="33" customFormat="1" ht="12.75">
      <c r="A747" s="18"/>
      <c r="B747" s="8"/>
      <c r="C747" s="11"/>
      <c r="D747" s="40"/>
    </row>
    <row r="748" spans="1:4" s="33" customFormat="1" ht="12.75">
      <c r="A748" s="18"/>
      <c r="B748" s="8"/>
      <c r="C748" s="11"/>
      <c r="D748" s="40"/>
    </row>
    <row r="749" spans="1:4" s="33" customFormat="1" ht="12.75">
      <c r="A749" s="18"/>
      <c r="B749" s="8"/>
      <c r="C749" s="11"/>
      <c r="D749" s="40"/>
    </row>
    <row r="750" spans="1:4" s="33" customFormat="1" ht="12.75">
      <c r="A750" s="18"/>
      <c r="B750" s="8"/>
      <c r="C750" s="11"/>
      <c r="D750" s="40"/>
    </row>
    <row r="751" spans="1:4" s="33" customFormat="1" ht="12.75">
      <c r="A751" s="18"/>
      <c r="B751" s="8"/>
      <c r="C751" s="11"/>
      <c r="D751" s="40"/>
    </row>
    <row r="752" spans="1:4" s="33" customFormat="1" ht="12.75">
      <c r="A752" s="18"/>
      <c r="B752" s="8"/>
      <c r="C752" s="11"/>
      <c r="D752" s="40"/>
    </row>
    <row r="753" spans="1:4" s="33" customFormat="1" ht="12.75">
      <c r="A753" s="18"/>
      <c r="B753" s="8"/>
      <c r="C753" s="11"/>
      <c r="D753" s="40"/>
    </row>
    <row r="754" spans="1:4" s="33" customFormat="1" ht="12.75">
      <c r="A754" s="18"/>
      <c r="B754" s="10"/>
      <c r="C754" s="11"/>
      <c r="D754" s="40"/>
    </row>
    <row r="755" spans="1:4" s="33" customFormat="1" ht="12.75">
      <c r="A755" s="18"/>
      <c r="B755" s="8"/>
      <c r="C755" s="11"/>
      <c r="D755" s="40"/>
    </row>
    <row r="756" spans="1:4" s="33" customFormat="1" ht="12.75">
      <c r="A756" s="18"/>
      <c r="B756" s="8"/>
      <c r="C756" s="11"/>
      <c r="D756" s="40"/>
    </row>
    <row r="757" spans="1:4" s="34" customFormat="1" ht="12.75">
      <c r="A757" s="18"/>
      <c r="B757" s="8"/>
      <c r="C757" s="11"/>
      <c r="D757" s="40"/>
    </row>
    <row r="758" spans="1:4" s="34" customFormat="1" ht="12.75">
      <c r="A758" s="18"/>
      <c r="B758" s="8"/>
      <c r="C758" s="11"/>
      <c r="D758" s="40"/>
    </row>
    <row r="759" spans="1:4" ht="12.75">
      <c r="A759" s="18"/>
      <c r="B759" s="10"/>
      <c r="C759" s="11"/>
      <c r="D759" s="40"/>
    </row>
    <row r="760" spans="1:4" ht="12.75">
      <c r="A760" s="18"/>
      <c r="B760" s="10"/>
      <c r="C760" s="11"/>
      <c r="D760" s="40"/>
    </row>
    <row r="761" spans="1:4" ht="12.75">
      <c r="A761" s="18"/>
      <c r="B761" s="8"/>
      <c r="C761" s="11"/>
      <c r="D761" s="40"/>
    </row>
    <row r="762" spans="1:4" ht="12.75">
      <c r="A762" s="18"/>
      <c r="B762" s="8"/>
      <c r="C762" s="11"/>
      <c r="D762" s="40"/>
    </row>
    <row r="763" spans="1:4" ht="12.75">
      <c r="A763" s="18"/>
      <c r="B763" s="8"/>
      <c r="C763" s="11"/>
      <c r="D763" s="40"/>
    </row>
    <row r="764" spans="1:4" ht="12.75">
      <c r="A764" s="18"/>
      <c r="B764" s="8"/>
      <c r="C764" s="11"/>
      <c r="D764" s="40"/>
    </row>
    <row r="765" spans="1:4" ht="12.75">
      <c r="A765" s="18"/>
      <c r="B765" s="8"/>
      <c r="C765" s="11"/>
      <c r="D765" s="40"/>
    </row>
    <row r="766" spans="1:4" ht="12.75">
      <c r="A766" s="18"/>
      <c r="B766" s="8"/>
      <c r="C766" s="11"/>
      <c r="D766" s="40"/>
    </row>
    <row r="767" spans="1:4" ht="12.75">
      <c r="A767" s="18"/>
      <c r="B767" s="8"/>
      <c r="C767" s="11"/>
      <c r="D767" s="40"/>
    </row>
    <row r="768" spans="1:4" ht="12.75">
      <c r="A768" s="18"/>
      <c r="B768" s="10"/>
      <c r="C768" s="40"/>
      <c r="D768" s="40"/>
    </row>
    <row r="769" spans="1:4" ht="12.75">
      <c r="A769" s="18"/>
      <c r="B769" s="8"/>
      <c r="C769" s="40"/>
      <c r="D769" s="40"/>
    </row>
    <row r="770" spans="1:4" ht="12.75">
      <c r="A770" s="18"/>
      <c r="B770" s="8"/>
      <c r="C770" s="40"/>
      <c r="D770" s="40"/>
    </row>
    <row r="771" spans="1:4" ht="12.75">
      <c r="A771" s="18"/>
      <c r="B771" s="8"/>
      <c r="C771" s="40"/>
      <c r="D771" s="40"/>
    </row>
    <row r="772" spans="1:4" ht="12.75">
      <c r="A772" s="18"/>
      <c r="B772" s="8"/>
      <c r="C772" s="40"/>
      <c r="D772" s="40"/>
    </row>
    <row r="773" spans="1:4" ht="12.75">
      <c r="A773" s="18"/>
      <c r="B773" s="8"/>
      <c r="C773" s="40"/>
      <c r="D773" s="40"/>
    </row>
    <row r="774" spans="1:4" ht="12.75">
      <c r="A774" s="36"/>
      <c r="B774" s="8"/>
      <c r="C774" s="40"/>
      <c r="D774" s="40"/>
    </row>
    <row r="775" spans="1:4" ht="12.75">
      <c r="A775" s="36"/>
      <c r="B775" s="8"/>
      <c r="C775" s="40"/>
      <c r="D775" s="40"/>
    </row>
    <row r="776" spans="1:4" ht="12.75">
      <c r="A776" s="36"/>
      <c r="B776" s="8"/>
      <c r="C776" s="40"/>
      <c r="D776" s="40"/>
    </row>
    <row r="777" spans="1:4" ht="12.75">
      <c r="A777" s="36"/>
      <c r="B777" s="8"/>
      <c r="C777" s="40"/>
      <c r="D777" s="40"/>
    </row>
    <row r="778" spans="1:4" ht="12.75">
      <c r="A778" s="36"/>
      <c r="B778" s="8"/>
      <c r="C778" s="40"/>
      <c r="D778" s="40"/>
    </row>
    <row r="779" spans="1:4" ht="12.75">
      <c r="A779" s="36"/>
      <c r="B779" s="8"/>
      <c r="C779" s="40"/>
      <c r="D779" s="40"/>
    </row>
    <row r="780" spans="1:4" ht="12.75">
      <c r="A780" s="36"/>
      <c r="B780" s="8"/>
      <c r="C780" s="40"/>
      <c r="D780" s="40"/>
    </row>
    <row r="781" spans="1:4" ht="12.75">
      <c r="A781" s="36"/>
      <c r="B781" s="8"/>
      <c r="C781" s="40"/>
      <c r="D781" s="40"/>
    </row>
    <row r="782" spans="1:4" ht="12.75">
      <c r="A782" s="36"/>
      <c r="B782" s="8"/>
      <c r="C782" s="40"/>
      <c r="D782" s="40"/>
    </row>
    <row r="783" spans="1:4" ht="12.75">
      <c r="A783" s="36"/>
      <c r="B783" s="8"/>
      <c r="C783" s="40"/>
      <c r="D783" s="40"/>
    </row>
    <row r="784" spans="1:4" ht="12.75">
      <c r="A784" s="36"/>
      <c r="B784" s="8"/>
      <c r="C784" s="40"/>
      <c r="D784" s="40"/>
    </row>
    <row r="785" spans="1:4" ht="12.75">
      <c r="A785" s="18"/>
      <c r="B785" s="8"/>
      <c r="C785" s="40"/>
      <c r="D785" s="40"/>
    </row>
    <row r="786" spans="1:4" ht="12.75">
      <c r="A786" s="18"/>
      <c r="B786" s="8"/>
      <c r="C786" s="40"/>
      <c r="D786" s="40"/>
    </row>
    <row r="787" spans="1:4" ht="12.75">
      <c r="A787" s="18"/>
      <c r="B787" s="8"/>
      <c r="C787" s="40"/>
      <c r="D787" s="40"/>
    </row>
    <row r="788" spans="1:4" ht="12.75">
      <c r="A788" s="18"/>
      <c r="B788" s="8"/>
      <c r="C788" s="40"/>
      <c r="D788" s="40"/>
    </row>
    <row r="789" spans="1:4" ht="12.75">
      <c r="A789" s="18"/>
      <c r="B789" s="8"/>
      <c r="C789" s="40"/>
      <c r="D789" s="40"/>
    </row>
    <row r="790" spans="1:4" ht="12.75">
      <c r="A790" s="18"/>
      <c r="B790" s="29"/>
      <c r="C790" s="40"/>
      <c r="D790" s="40"/>
    </row>
    <row r="791" spans="1:4" ht="12.75">
      <c r="A791" s="18"/>
      <c r="B791" s="8"/>
      <c r="C791" s="40"/>
      <c r="D791" s="40"/>
    </row>
    <row r="792" spans="1:4" ht="12.75">
      <c r="A792" s="18"/>
      <c r="B792" s="8"/>
      <c r="C792" s="40"/>
      <c r="D792" s="40"/>
    </row>
    <row r="793" spans="1:4" ht="12.75">
      <c r="A793" s="18"/>
      <c r="B793" s="8"/>
      <c r="C793" s="40"/>
      <c r="D793" s="40"/>
    </row>
    <row r="794" spans="1:4" ht="12.75">
      <c r="A794" s="18"/>
      <c r="B794" s="8"/>
      <c r="C794" s="40"/>
      <c r="D794" s="40"/>
    </row>
    <row r="795" spans="1:4" ht="12.75">
      <c r="A795" s="18"/>
      <c r="B795" s="8"/>
      <c r="C795" s="40"/>
      <c r="D795" s="40"/>
    </row>
    <row r="796" spans="1:4" ht="12.75">
      <c r="A796" s="18"/>
      <c r="B796" s="8"/>
      <c r="C796" s="40"/>
      <c r="D796" s="40"/>
    </row>
    <row r="797" spans="1:4" ht="12.75">
      <c r="A797" s="18"/>
      <c r="B797" s="8"/>
      <c r="C797" s="40"/>
      <c r="D797" s="40"/>
    </row>
    <row r="798" spans="1:4" ht="12.75">
      <c r="A798" s="18"/>
      <c r="B798" s="8"/>
      <c r="C798" s="40"/>
      <c r="D798" s="40"/>
    </row>
    <row r="799" spans="1:4" ht="12.75">
      <c r="A799" s="18"/>
      <c r="B799" s="8"/>
      <c r="C799" s="40"/>
      <c r="D799" s="40"/>
    </row>
    <row r="800" spans="1:4" ht="12.75">
      <c r="A800" s="18"/>
      <c r="B800" s="8"/>
      <c r="C800" s="40"/>
      <c r="D800" s="40"/>
    </row>
    <row r="801" spans="1:4" ht="12.75">
      <c r="A801" s="18"/>
      <c r="B801" s="8"/>
      <c r="C801" s="40"/>
      <c r="D801" s="40"/>
    </row>
    <row r="802" spans="1:4" ht="12.75">
      <c r="A802" s="18"/>
      <c r="B802" s="8"/>
      <c r="C802" s="40"/>
      <c r="D802" s="40"/>
    </row>
    <row r="803" spans="1:4" ht="12.75">
      <c r="A803" s="18"/>
      <c r="B803" s="8"/>
      <c r="C803" s="40"/>
      <c r="D803" s="40"/>
    </row>
    <row r="804" spans="1:4" ht="12.75">
      <c r="A804" s="18"/>
      <c r="B804" s="8"/>
      <c r="C804" s="40"/>
      <c r="D804" s="40"/>
    </row>
    <row r="805" spans="1:4" ht="12.75">
      <c r="A805" s="18"/>
      <c r="B805" s="8"/>
      <c r="C805" s="40"/>
      <c r="D805" s="40"/>
    </row>
    <row r="806" spans="1:4" ht="12.75">
      <c r="A806" s="18"/>
      <c r="B806" s="8"/>
      <c r="C806" s="40"/>
      <c r="D806" s="40"/>
    </row>
    <row r="807" spans="1:4" ht="12.75">
      <c r="A807" s="18"/>
      <c r="B807" s="8"/>
      <c r="C807" s="40"/>
      <c r="D807" s="40"/>
    </row>
    <row r="808" spans="1:4" ht="12.75">
      <c r="A808" s="18"/>
      <c r="B808" s="8"/>
      <c r="C808" s="40"/>
      <c r="D808" s="40"/>
    </row>
    <row r="809" spans="1:4" ht="12.75">
      <c r="A809" s="18"/>
      <c r="B809" s="8"/>
      <c r="C809" s="40"/>
      <c r="D809" s="40"/>
    </row>
    <row r="810" spans="1:4" ht="12.75">
      <c r="A810" s="18"/>
      <c r="B810" s="8"/>
      <c r="C810" s="40"/>
      <c r="D810" s="40"/>
    </row>
    <row r="811" spans="1:4" ht="12.75">
      <c r="A811" s="18"/>
      <c r="B811" s="8"/>
      <c r="C811" s="11"/>
      <c r="D811" s="40"/>
    </row>
    <row r="812" spans="1:4" ht="12.75">
      <c r="A812" s="18"/>
      <c r="B812" s="8"/>
      <c r="C812" s="11"/>
      <c r="D812" s="40"/>
    </row>
    <row r="813" spans="1:4" ht="12.75">
      <c r="A813" s="18"/>
      <c r="B813" s="8"/>
      <c r="C813" s="11"/>
      <c r="D813" s="40"/>
    </row>
    <row r="814" spans="1:4" ht="12.75">
      <c r="A814" s="18"/>
      <c r="B814" s="8"/>
      <c r="C814" s="11"/>
      <c r="D814" s="40"/>
    </row>
    <row r="815" spans="1:4" ht="12.75">
      <c r="A815" s="18"/>
      <c r="B815" s="8"/>
      <c r="C815" s="11"/>
      <c r="D815" s="40"/>
    </row>
    <row r="816" spans="1:4" ht="12.75">
      <c r="A816" s="18"/>
      <c r="B816" s="8"/>
      <c r="C816" s="11"/>
      <c r="D816" s="40"/>
    </row>
    <row r="817" spans="1:4" ht="12.75">
      <c r="A817" s="18"/>
      <c r="B817" s="8"/>
      <c r="C817" s="11"/>
      <c r="D817" s="40"/>
    </row>
    <row r="818" spans="1:4" ht="12.75">
      <c r="A818" s="18"/>
      <c r="B818" s="8"/>
      <c r="C818" s="40"/>
      <c r="D818" s="40"/>
    </row>
    <row r="819" spans="1:4" ht="12.75">
      <c r="A819" s="28"/>
      <c r="B819" s="10"/>
      <c r="C819" s="40"/>
      <c r="D819" s="41"/>
    </row>
    <row r="820" spans="1:4" ht="12.75">
      <c r="A820" s="28"/>
      <c r="B820" s="29"/>
      <c r="C820" s="40"/>
      <c r="D820" s="41"/>
    </row>
    <row r="821" spans="1:4" ht="12.75">
      <c r="A821" s="28"/>
      <c r="B821" s="29"/>
      <c r="C821" s="40"/>
      <c r="D821" s="41"/>
    </row>
    <row r="822" spans="1:4" ht="12.75">
      <c r="A822" s="28"/>
      <c r="B822" s="8"/>
      <c r="C822" s="40"/>
      <c r="D822" s="41"/>
    </row>
    <row r="823" spans="1:4" ht="12.75">
      <c r="A823" s="28"/>
      <c r="B823" s="8"/>
      <c r="C823" s="40"/>
      <c r="D823" s="41"/>
    </row>
    <row r="824" spans="1:4" ht="12.75">
      <c r="A824" s="28"/>
      <c r="B824" s="29"/>
      <c r="C824" s="40"/>
      <c r="D824" s="41"/>
    </row>
    <row r="825" spans="1:4" ht="12.75">
      <c r="A825" s="28"/>
      <c r="B825" s="8"/>
      <c r="C825" s="40"/>
      <c r="D825" s="41"/>
    </row>
    <row r="826" spans="1:4" ht="12.75">
      <c r="A826" s="28"/>
      <c r="B826" s="8"/>
      <c r="C826" s="40"/>
      <c r="D826" s="41"/>
    </row>
    <row r="827" spans="1:4" ht="12.75">
      <c r="A827" s="28"/>
      <c r="B827" s="29"/>
      <c r="C827" s="40"/>
      <c r="D827" s="41"/>
    </row>
    <row r="828" spans="1:4" ht="12.75">
      <c r="A828" s="28"/>
      <c r="B828" s="8"/>
      <c r="C828" s="40"/>
      <c r="D828" s="41"/>
    </row>
    <row r="829" spans="1:4" ht="12.75">
      <c r="A829" s="28"/>
      <c r="B829" s="8"/>
      <c r="C829" s="40"/>
      <c r="D829" s="41"/>
    </row>
    <row r="830" spans="1:4" ht="12.75">
      <c r="A830" s="28"/>
      <c r="B830" s="29"/>
      <c r="C830" s="40"/>
      <c r="D830" s="41"/>
    </row>
    <row r="831" spans="1:4" ht="12.75">
      <c r="A831" s="28"/>
      <c r="B831" s="8"/>
      <c r="C831" s="40"/>
      <c r="D831" s="41"/>
    </row>
    <row r="832" spans="1:4" ht="12.75">
      <c r="A832" s="28"/>
      <c r="B832" s="8"/>
      <c r="C832" s="40"/>
      <c r="D832" s="41"/>
    </row>
    <row r="833" spans="1:4" ht="12.75">
      <c r="A833" s="28"/>
      <c r="B833" s="8"/>
      <c r="C833" s="40"/>
      <c r="D833" s="41"/>
    </row>
    <row r="834" spans="1:4" ht="12.75">
      <c r="A834" s="28"/>
      <c r="B834" s="8"/>
      <c r="C834" s="40"/>
      <c r="D834" s="41"/>
    </row>
    <row r="835" spans="1:4" ht="12.75">
      <c r="A835" s="28"/>
      <c r="B835" s="8"/>
      <c r="C835" s="40"/>
      <c r="D835" s="41"/>
    </row>
    <row r="836" spans="1:4" ht="12.75">
      <c r="A836" s="28"/>
      <c r="B836" s="8"/>
      <c r="C836" s="40"/>
      <c r="D836" s="41"/>
    </row>
    <row r="837" spans="1:4" ht="12.75">
      <c r="A837" s="28"/>
      <c r="B837" s="8"/>
      <c r="C837" s="40"/>
      <c r="D837" s="41"/>
    </row>
    <row r="838" spans="1:4" ht="12.75">
      <c r="A838" s="28"/>
      <c r="B838" s="8"/>
      <c r="C838" s="40"/>
      <c r="D838" s="41"/>
    </row>
    <row r="839" spans="1:4" ht="12.75">
      <c r="A839" s="28"/>
      <c r="B839" s="8"/>
      <c r="C839" s="40"/>
      <c r="D839" s="41"/>
    </row>
    <row r="840" spans="1:4" ht="12.75">
      <c r="A840" s="28"/>
      <c r="B840" s="8"/>
      <c r="C840" s="40"/>
      <c r="D840" s="41"/>
    </row>
    <row r="841" spans="1:4" ht="12.75">
      <c r="A841" s="28"/>
      <c r="B841" s="8"/>
      <c r="C841" s="40"/>
      <c r="D841" s="41"/>
    </row>
    <row r="842" spans="1:4" ht="12.75">
      <c r="A842" s="28"/>
      <c r="B842" s="8"/>
      <c r="C842" s="40"/>
      <c r="D842" s="41"/>
    </row>
    <row r="843" spans="1:4" ht="12.75">
      <c r="A843" s="28"/>
      <c r="B843" s="8"/>
      <c r="C843" s="40"/>
      <c r="D843" s="41"/>
    </row>
    <row r="844" spans="1:4" ht="12.75">
      <c r="A844" s="28"/>
      <c r="B844" s="8"/>
      <c r="C844" s="40"/>
      <c r="D844" s="41"/>
    </row>
    <row r="845" spans="1:4" ht="12.75">
      <c r="A845" s="28"/>
      <c r="B845" s="8"/>
      <c r="C845" s="40"/>
      <c r="D845" s="41"/>
    </row>
    <row r="846" spans="1:4" ht="12.75">
      <c r="A846" s="28"/>
      <c r="B846" s="8"/>
      <c r="C846" s="40"/>
      <c r="D846" s="41"/>
    </row>
    <row r="847" spans="1:4" ht="12.75">
      <c r="A847" s="28"/>
      <c r="B847" s="8"/>
      <c r="C847" s="40"/>
      <c r="D847" s="41"/>
    </row>
    <row r="848" spans="1:4" ht="12.75">
      <c r="A848" s="28"/>
      <c r="B848" s="8"/>
      <c r="C848" s="40"/>
      <c r="D848" s="41"/>
    </row>
    <row r="849" spans="1:4" ht="12.75">
      <c r="A849" s="28"/>
      <c r="B849" s="8"/>
      <c r="C849" s="40"/>
      <c r="D849" s="41"/>
    </row>
    <row r="850" spans="1:4" ht="12.75">
      <c r="A850" s="28"/>
      <c r="B850" s="52"/>
      <c r="C850" s="40"/>
      <c r="D850" s="41"/>
    </row>
    <row r="851" spans="1:4" ht="12.75">
      <c r="A851" s="28"/>
      <c r="B851" s="8"/>
      <c r="C851" s="40"/>
      <c r="D851" s="41"/>
    </row>
    <row r="852" spans="1:4" ht="12.75">
      <c r="A852" s="28"/>
      <c r="B852" s="8"/>
      <c r="C852" s="40"/>
      <c r="D852" s="41"/>
    </row>
    <row r="853" spans="1:4" ht="12.75">
      <c r="A853" s="28"/>
      <c r="B853" s="8"/>
      <c r="C853" s="40"/>
      <c r="D853" s="41"/>
    </row>
    <row r="854" spans="1:4" ht="12.75">
      <c r="A854" s="28"/>
      <c r="B854" s="8"/>
      <c r="C854" s="42"/>
      <c r="D854" s="41"/>
    </row>
    <row r="855" spans="1:4" ht="12.75">
      <c r="A855" s="28"/>
      <c r="B855" s="10"/>
      <c r="C855" s="11"/>
      <c r="D855" s="41"/>
    </row>
    <row r="856" spans="1:4" ht="12.75">
      <c r="A856" s="28"/>
      <c r="B856" s="8"/>
      <c r="C856" s="11"/>
      <c r="D856" s="41"/>
    </row>
    <row r="857" spans="1:4" ht="12.75">
      <c r="A857" s="28"/>
      <c r="B857" s="8"/>
      <c r="C857" s="11"/>
      <c r="D857" s="41"/>
    </row>
    <row r="858" spans="1:4" ht="12.75">
      <c r="A858" s="28"/>
      <c r="B858" s="8"/>
      <c r="C858" s="11"/>
      <c r="D858" s="41"/>
    </row>
    <row r="859" spans="1:4" ht="12.75">
      <c r="A859" s="28"/>
      <c r="B859" s="8"/>
      <c r="C859" s="11"/>
      <c r="D859" s="41"/>
    </row>
    <row r="860" spans="1:4" ht="12.75">
      <c r="A860" s="28"/>
      <c r="B860" s="8"/>
      <c r="C860" s="11"/>
      <c r="D860" s="41"/>
    </row>
    <row r="861" spans="1:4" ht="12.75">
      <c r="A861" s="28"/>
      <c r="B861" s="46"/>
      <c r="C861" s="11"/>
      <c r="D861" s="41"/>
    </row>
    <row r="862" spans="1:4" ht="12.75">
      <c r="A862" s="28"/>
      <c r="B862" s="46"/>
      <c r="C862" s="11"/>
      <c r="D862" s="41"/>
    </row>
    <row r="863" spans="1:4" ht="12.75">
      <c r="A863" s="28"/>
      <c r="B863" s="47"/>
      <c r="C863" s="11"/>
      <c r="D863" s="41"/>
    </row>
    <row r="864" spans="1:4" ht="12.75">
      <c r="A864" s="28"/>
      <c r="B864" s="8"/>
      <c r="C864" s="11"/>
      <c r="D864" s="41"/>
    </row>
    <row r="865" spans="1:4" ht="12.75">
      <c r="A865" s="28"/>
      <c r="B865" s="8"/>
      <c r="C865" s="11"/>
      <c r="D865" s="41"/>
    </row>
    <row r="866" spans="1:4" ht="12.75">
      <c r="A866" s="28"/>
      <c r="B866" s="8"/>
      <c r="C866" s="11"/>
      <c r="D866" s="41"/>
    </row>
    <row r="867" spans="1:4" ht="12.75">
      <c r="A867" s="28"/>
      <c r="B867" s="8"/>
      <c r="C867" s="11"/>
      <c r="D867" s="41"/>
    </row>
    <row r="868" spans="1:4" ht="12.75">
      <c r="A868" s="28"/>
      <c r="B868" s="8"/>
      <c r="C868" s="11"/>
      <c r="D868" s="41"/>
    </row>
    <row r="869" spans="1:4" ht="12.75">
      <c r="A869" s="28"/>
      <c r="B869" s="8"/>
      <c r="C869" s="11"/>
      <c r="D869" s="41"/>
    </row>
    <row r="870" spans="1:4" ht="12.75">
      <c r="A870" s="28"/>
      <c r="B870" s="8"/>
      <c r="C870" s="11"/>
      <c r="D870" s="41"/>
    </row>
    <row r="871" spans="1:4" ht="12.75">
      <c r="A871" s="28"/>
      <c r="B871" s="8"/>
      <c r="C871" s="11"/>
      <c r="D871" s="41"/>
    </row>
    <row r="872" spans="1:4" ht="12.75">
      <c r="A872" s="28"/>
      <c r="B872" s="8"/>
      <c r="C872" s="11"/>
      <c r="D872" s="41"/>
    </row>
    <row r="873" spans="1:4" ht="12.75">
      <c r="A873" s="28"/>
      <c r="B873" s="8"/>
      <c r="C873" s="11"/>
      <c r="D873" s="41"/>
    </row>
    <row r="874" spans="1:4" ht="12.75">
      <c r="A874" s="28"/>
      <c r="B874" s="8"/>
      <c r="C874" s="11"/>
      <c r="D874" s="41"/>
    </row>
    <row r="875" spans="1:4" ht="12.75">
      <c r="A875" s="28"/>
      <c r="B875" s="8"/>
      <c r="C875" s="11"/>
      <c r="D875" s="41"/>
    </row>
    <row r="876" spans="1:4" ht="12.75">
      <c r="A876" s="28"/>
      <c r="B876" s="8"/>
      <c r="C876" s="11"/>
      <c r="D876" s="41"/>
    </row>
    <row r="877" spans="1:4" ht="12.75">
      <c r="A877" s="28"/>
      <c r="B877" s="8"/>
      <c r="C877" s="11"/>
      <c r="D877" s="41"/>
    </row>
    <row r="878" spans="1:4" ht="12.75">
      <c r="A878" s="28"/>
      <c r="B878" s="8"/>
      <c r="C878" s="11"/>
      <c r="D878" s="41"/>
    </row>
    <row r="879" spans="1:4" ht="12.75">
      <c r="A879" s="28"/>
      <c r="B879" s="8"/>
      <c r="C879" s="11"/>
      <c r="D879" s="41"/>
    </row>
    <row r="880" spans="1:4" ht="12.75">
      <c r="A880" s="28"/>
      <c r="B880" s="8"/>
      <c r="C880" s="40"/>
      <c r="D880" s="41"/>
    </row>
    <row r="881" spans="1:4" ht="12.75">
      <c r="A881" s="28"/>
      <c r="B881" s="8"/>
      <c r="C881" s="40"/>
      <c r="D881" s="41"/>
    </row>
    <row r="882" spans="2:4" ht="13.5" thickBot="1">
      <c r="B882" s="13"/>
      <c r="C882" s="43"/>
      <c r="D882" s="43"/>
    </row>
    <row r="883" spans="1:4" ht="12.75">
      <c r="A883" s="24"/>
      <c r="B883" s="31"/>
      <c r="C883" s="44"/>
      <c r="D883" s="45"/>
    </row>
    <row r="884" spans="1:4" ht="12.75">
      <c r="A884" s="48"/>
      <c r="B884" s="49"/>
      <c r="C884" s="43"/>
      <c r="D884" s="40"/>
    </row>
  </sheetData>
  <sheetProtection/>
  <mergeCells count="3">
    <mergeCell ref="C327:D327"/>
    <mergeCell ref="C329:D329"/>
    <mergeCell ref="C332:D332"/>
  </mergeCells>
  <printOptions gridLines="1"/>
  <pageMargins left="0.49" right="0.3937007874015748" top="0.984251968503937" bottom="0.984251968503937" header="0.5118110236220472" footer="0.511811023622047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6"/>
  <sheetViews>
    <sheetView showZeros="0" zoomScalePageLayoutView="0" workbookViewId="0" topLeftCell="A1">
      <pane ySplit="10" topLeftCell="A107" activePane="bottomLeft" state="frozen"/>
      <selection pane="topLeft" activeCell="A51" sqref="A51:IV70"/>
      <selection pane="bottomLeft" activeCell="F132" sqref="F132"/>
    </sheetView>
  </sheetViews>
  <sheetFormatPr defaultColWidth="9.00390625" defaultRowHeight="12.75"/>
  <cols>
    <col min="1" max="1" width="5.75390625" style="19" customWidth="1"/>
    <col min="2" max="2" width="6.625" style="19" customWidth="1"/>
    <col min="3" max="3" width="44.625" style="0" customWidth="1"/>
    <col min="4" max="4" width="5.25390625" style="2" customWidth="1"/>
    <col min="5" max="5" width="5.25390625" style="0" customWidth="1"/>
    <col min="6" max="6" width="9.375" style="116" customWidth="1"/>
    <col min="7" max="7" width="9.375" style="115" customWidth="1"/>
    <col min="8" max="8" width="8.125" style="17" hidden="1" customWidth="1"/>
    <col min="9" max="9" width="9.75390625" style="0" customWidth="1"/>
    <col min="10" max="10" width="11.00390625" style="0" bestFit="1" customWidth="1"/>
    <col min="11" max="11" width="12.375" style="0" customWidth="1"/>
    <col min="12" max="12" width="15.25390625" style="0" customWidth="1"/>
    <col min="13" max="13" width="12.25390625" style="0" customWidth="1"/>
    <col min="14" max="14" width="11.375" style="0" customWidth="1"/>
    <col min="18" max="18" width="12.25390625" style="0" customWidth="1"/>
    <col min="20" max="20" width="11.25390625" style="0" customWidth="1"/>
  </cols>
  <sheetData>
    <row r="1" spans="1:9" ht="12.75">
      <c r="A1" s="187"/>
      <c r="B1" s="181"/>
      <c r="C1" s="182"/>
      <c r="D1" s="183"/>
      <c r="E1" s="182"/>
      <c r="F1" s="184"/>
      <c r="G1" s="185"/>
      <c r="H1" s="185"/>
      <c r="I1" s="141"/>
    </row>
    <row r="2" spans="1:9" ht="20.25">
      <c r="A2" s="147"/>
      <c r="B2" s="192" t="s">
        <v>167</v>
      </c>
      <c r="C2" s="56"/>
      <c r="D2" s="4"/>
      <c r="E2" s="3"/>
      <c r="F2" s="145"/>
      <c r="G2" s="110"/>
      <c r="H2" s="21"/>
      <c r="I2" s="131"/>
    </row>
    <row r="3" spans="1:9" ht="12.75">
      <c r="A3" s="132"/>
      <c r="B3" s="86"/>
      <c r="C3" s="35"/>
      <c r="D3" s="35"/>
      <c r="E3" s="35"/>
      <c r="F3" s="117"/>
      <c r="G3" s="110"/>
      <c r="H3" s="21"/>
      <c r="I3" s="131"/>
    </row>
    <row r="4" spans="1:9" ht="15.75">
      <c r="A4" s="132"/>
      <c r="B4" s="148" t="s">
        <v>230</v>
      </c>
      <c r="C4" s="73"/>
      <c r="D4" s="35"/>
      <c r="E4" s="35"/>
      <c r="F4" s="117"/>
      <c r="G4" s="110"/>
      <c r="H4" s="21"/>
      <c r="I4" s="131"/>
    </row>
    <row r="5" spans="1:9" ht="15.75">
      <c r="A5" s="132"/>
      <c r="B5" s="86"/>
      <c r="C5" s="56"/>
      <c r="D5" s="35"/>
      <c r="E5" s="35"/>
      <c r="F5" s="154" t="s">
        <v>82</v>
      </c>
      <c r="G5" s="50" t="s">
        <v>637</v>
      </c>
      <c r="H5" s="21"/>
      <c r="I5" s="131"/>
    </row>
    <row r="6" spans="1:9" ht="15.75">
      <c r="A6" s="132"/>
      <c r="B6" s="73" t="s">
        <v>150</v>
      </c>
      <c r="C6" s="32"/>
      <c r="D6" s="152"/>
      <c r="E6" s="32"/>
      <c r="F6" s="159" t="s">
        <v>81</v>
      </c>
      <c r="G6" s="139" t="s">
        <v>635</v>
      </c>
      <c r="H6" s="139"/>
      <c r="I6" s="131"/>
    </row>
    <row r="7" spans="1:9" ht="13.5" thickBot="1">
      <c r="A7" s="166"/>
      <c r="B7" s="167"/>
      <c r="C7" s="83"/>
      <c r="D7" s="144"/>
      <c r="E7" s="83"/>
      <c r="F7" s="146"/>
      <c r="G7" s="149"/>
      <c r="H7" s="149" t="s">
        <v>80</v>
      </c>
      <c r="I7" s="186"/>
    </row>
    <row r="8" spans="1:9" ht="12.75">
      <c r="A8" s="177"/>
      <c r="B8" s="103" t="s">
        <v>36</v>
      </c>
      <c r="C8" s="178"/>
      <c r="D8" s="175"/>
      <c r="E8" s="174"/>
      <c r="F8" s="179"/>
      <c r="G8" s="179"/>
      <c r="H8" s="176"/>
      <c r="I8" s="89"/>
    </row>
    <row r="9" spans="1:9" ht="12.75">
      <c r="A9" s="101" t="s">
        <v>47</v>
      </c>
      <c r="B9" s="103" t="s">
        <v>37</v>
      </c>
      <c r="C9" s="107"/>
      <c r="D9" s="6"/>
      <c r="E9" s="5"/>
      <c r="F9" s="111"/>
      <c r="G9" s="111"/>
      <c r="H9" s="22"/>
      <c r="I9" s="89"/>
    </row>
    <row r="10" spans="1:9" ht="13.5" thickBot="1">
      <c r="A10" s="102" t="s">
        <v>48</v>
      </c>
      <c r="B10" s="104" t="s">
        <v>38</v>
      </c>
      <c r="C10" s="108" t="s">
        <v>1</v>
      </c>
      <c r="D10" s="25" t="s">
        <v>2</v>
      </c>
      <c r="E10" s="25" t="s">
        <v>13</v>
      </c>
      <c r="F10" s="112" t="s">
        <v>3</v>
      </c>
      <c r="G10" s="112" t="s">
        <v>14</v>
      </c>
      <c r="H10" s="26" t="s">
        <v>4</v>
      </c>
      <c r="I10" s="90" t="s">
        <v>12</v>
      </c>
    </row>
    <row r="11" spans="1:9" ht="12.75">
      <c r="A11" s="18"/>
      <c r="B11" s="18"/>
      <c r="C11" s="8"/>
      <c r="D11" s="7"/>
      <c r="E11" s="7"/>
      <c r="F11" s="113"/>
      <c r="G11" s="113"/>
      <c r="H11" s="38"/>
      <c r="I11" s="38"/>
    </row>
    <row r="12" spans="1:9" ht="12.75">
      <c r="A12" s="18"/>
      <c r="B12" s="18"/>
      <c r="C12" s="8"/>
      <c r="D12" s="7"/>
      <c r="E12" s="7"/>
      <c r="F12" s="113"/>
      <c r="G12" s="113"/>
      <c r="H12" s="38"/>
      <c r="I12" s="38"/>
    </row>
    <row r="13" spans="1:9" s="10" customFormat="1" ht="15.75">
      <c r="A13" s="9" t="s">
        <v>11</v>
      </c>
      <c r="B13" s="1" t="s">
        <v>201</v>
      </c>
      <c r="C13" s="190"/>
      <c r="D13" s="7"/>
      <c r="E13" s="7"/>
      <c r="F13" s="118"/>
      <c r="G13" s="114"/>
      <c r="H13" s="15"/>
      <c r="I13" s="7"/>
    </row>
    <row r="14" spans="1:9" s="10" customFormat="1" ht="12" customHeight="1">
      <c r="A14" s="57"/>
      <c r="B14" s="57"/>
      <c r="C14" s="8"/>
      <c r="D14" s="7"/>
      <c r="E14" s="7"/>
      <c r="F14" s="16"/>
      <c r="G14" s="11"/>
      <c r="H14" s="39"/>
      <c r="I14" s="40"/>
    </row>
    <row r="15" spans="1:9" s="10" customFormat="1" ht="12" customHeight="1">
      <c r="A15" s="57"/>
      <c r="B15" s="109" t="s">
        <v>49</v>
      </c>
      <c r="C15" s="8"/>
      <c r="D15" s="7"/>
      <c r="E15" s="7"/>
      <c r="F15" s="16"/>
      <c r="G15" s="11"/>
      <c r="H15" s="39"/>
      <c r="I15" s="40"/>
    </row>
    <row r="16" spans="1:9" s="10" customFormat="1" ht="12" customHeight="1">
      <c r="A16" s="57"/>
      <c r="B16" s="109"/>
      <c r="C16" s="8"/>
      <c r="D16" s="7"/>
      <c r="E16" s="7"/>
      <c r="F16" s="16"/>
      <c r="G16" s="11"/>
      <c r="H16" s="39"/>
      <c r="I16" s="40"/>
    </row>
    <row r="17" spans="1:9" s="10" customFormat="1" ht="12" customHeight="1">
      <c r="A17" s="57"/>
      <c r="B17" s="57"/>
      <c r="C17" s="8"/>
      <c r="D17" s="7"/>
      <c r="E17" s="7"/>
      <c r="F17" s="16"/>
      <c r="G17" s="11"/>
      <c r="H17" s="39"/>
      <c r="I17" s="40"/>
    </row>
    <row r="18" spans="1:9" s="10" customFormat="1" ht="12" customHeight="1">
      <c r="A18" s="18" t="s">
        <v>21</v>
      </c>
      <c r="B18" s="91" t="s">
        <v>170</v>
      </c>
      <c r="C18" s="171" t="s">
        <v>236</v>
      </c>
      <c r="D18" s="7" t="s">
        <v>5</v>
      </c>
      <c r="E18" s="7">
        <v>2</v>
      </c>
      <c r="F18" s="16"/>
      <c r="G18" s="11">
        <f>F18*E18</f>
        <v>0</v>
      </c>
      <c r="H18" s="39"/>
      <c r="I18" s="40"/>
    </row>
    <row r="19" spans="1:9" s="10" customFormat="1" ht="12" customHeight="1">
      <c r="A19" s="18"/>
      <c r="B19" s="91"/>
      <c r="C19" s="217" t="s">
        <v>240</v>
      </c>
      <c r="D19" s="7"/>
      <c r="E19" s="7"/>
      <c r="F19" s="16"/>
      <c r="G19" s="11">
        <f aca="true" t="shared" si="0" ref="G19:G31">F19*E19</f>
        <v>0</v>
      </c>
      <c r="H19" s="39"/>
      <c r="I19" s="40"/>
    </row>
    <row r="20" spans="1:9" s="10" customFormat="1" ht="12" customHeight="1">
      <c r="A20" s="18"/>
      <c r="B20" s="91"/>
      <c r="C20" s="217" t="s">
        <v>241</v>
      </c>
      <c r="D20" s="7"/>
      <c r="E20" s="7"/>
      <c r="F20" s="16"/>
      <c r="G20" s="11">
        <f t="shared" si="0"/>
        <v>0</v>
      </c>
      <c r="H20" s="39"/>
      <c r="I20" s="40"/>
    </row>
    <row r="21" spans="1:9" s="10" customFormat="1" ht="12" customHeight="1">
      <c r="A21" s="18"/>
      <c r="B21" s="91"/>
      <c r="C21" s="217" t="s">
        <v>123</v>
      </c>
      <c r="D21" s="7"/>
      <c r="E21" s="7"/>
      <c r="F21" s="16"/>
      <c r="G21" s="11">
        <f t="shared" si="0"/>
        <v>0</v>
      </c>
      <c r="H21" s="39"/>
      <c r="I21" s="40"/>
    </row>
    <row r="22" spans="1:9" s="10" customFormat="1" ht="12" customHeight="1">
      <c r="A22" s="18"/>
      <c r="B22" s="91"/>
      <c r="C22" s="217" t="s">
        <v>106</v>
      </c>
      <c r="D22" s="7"/>
      <c r="E22" s="7"/>
      <c r="F22" s="16"/>
      <c r="G22" s="11">
        <f t="shared" si="0"/>
        <v>0</v>
      </c>
      <c r="H22" s="39"/>
      <c r="I22" s="40"/>
    </row>
    <row r="23" spans="1:9" s="10" customFormat="1" ht="12" customHeight="1">
      <c r="A23" s="18"/>
      <c r="B23" s="91"/>
      <c r="C23" s="217" t="s">
        <v>107</v>
      </c>
      <c r="D23" s="7"/>
      <c r="E23" s="7"/>
      <c r="F23" s="16"/>
      <c r="G23" s="11">
        <f t="shared" si="0"/>
        <v>0</v>
      </c>
      <c r="H23" s="16"/>
      <c r="I23" s="40"/>
    </row>
    <row r="24" spans="1:9" s="10" customFormat="1" ht="12" customHeight="1">
      <c r="A24" s="18"/>
      <c r="B24" s="91"/>
      <c r="C24" s="217" t="s">
        <v>40</v>
      </c>
      <c r="D24" s="7"/>
      <c r="E24" s="7"/>
      <c r="F24" s="16"/>
      <c r="G24" s="11">
        <f t="shared" si="0"/>
        <v>0</v>
      </c>
      <c r="H24" s="39"/>
      <c r="I24" s="40"/>
    </row>
    <row r="25" spans="1:9" s="10" customFormat="1" ht="12" customHeight="1">
      <c r="A25" s="18"/>
      <c r="B25" s="91"/>
      <c r="C25" s="217" t="s">
        <v>41</v>
      </c>
      <c r="D25" s="7"/>
      <c r="E25" s="7"/>
      <c r="F25" s="16"/>
      <c r="G25" s="11">
        <f t="shared" si="0"/>
        <v>0</v>
      </c>
      <c r="H25" s="39"/>
      <c r="I25" s="40"/>
    </row>
    <row r="26" spans="1:9" s="10" customFormat="1" ht="12" customHeight="1">
      <c r="A26" s="18"/>
      <c r="B26" s="91"/>
      <c r="C26" s="217" t="s">
        <v>42</v>
      </c>
      <c r="D26" s="7"/>
      <c r="E26" s="7"/>
      <c r="F26" s="16"/>
      <c r="G26" s="11">
        <f t="shared" si="0"/>
        <v>0</v>
      </c>
      <c r="H26" s="39"/>
      <c r="I26" s="40"/>
    </row>
    <row r="27" spans="1:9" s="10" customFormat="1" ht="12" customHeight="1">
      <c r="A27" s="18"/>
      <c r="B27" s="91"/>
      <c r="C27" s="217" t="s">
        <v>237</v>
      </c>
      <c r="D27" s="7"/>
      <c r="E27" s="7"/>
      <c r="F27" s="16"/>
      <c r="G27" s="11">
        <f t="shared" si="0"/>
        <v>0</v>
      </c>
      <c r="H27" s="39"/>
      <c r="I27" s="40"/>
    </row>
    <row r="28" spans="1:9" s="10" customFormat="1" ht="12" customHeight="1">
      <c r="A28" s="18"/>
      <c r="B28" s="91"/>
      <c r="C28" s="217" t="s">
        <v>43</v>
      </c>
      <c r="D28" s="7"/>
      <c r="E28" s="7"/>
      <c r="F28" s="16"/>
      <c r="G28" s="11">
        <f t="shared" si="0"/>
        <v>0</v>
      </c>
      <c r="H28" s="39"/>
      <c r="I28" s="40"/>
    </row>
    <row r="29" spans="1:9" s="10" customFormat="1" ht="12" customHeight="1">
      <c r="A29" s="18"/>
      <c r="B29" s="91"/>
      <c r="C29" s="217" t="s">
        <v>44</v>
      </c>
      <c r="D29" s="7"/>
      <c r="E29" s="7"/>
      <c r="F29" s="16"/>
      <c r="G29" s="11">
        <f t="shared" si="0"/>
        <v>0</v>
      </c>
      <c r="H29" s="39"/>
      <c r="I29" s="40"/>
    </row>
    <row r="30" spans="1:9" s="10" customFormat="1" ht="12" customHeight="1">
      <c r="A30" s="18"/>
      <c r="B30" s="91"/>
      <c r="C30" s="217" t="s">
        <v>45</v>
      </c>
      <c r="D30" s="7"/>
      <c r="E30" s="7"/>
      <c r="F30" s="16"/>
      <c r="G30" s="11">
        <f t="shared" si="0"/>
        <v>0</v>
      </c>
      <c r="H30" s="39"/>
      <c r="I30" s="40"/>
    </row>
    <row r="31" spans="1:9" s="10" customFormat="1" ht="12" customHeight="1">
      <c r="A31" s="18"/>
      <c r="B31" s="91"/>
      <c r="C31" s="171" t="s">
        <v>238</v>
      </c>
      <c r="D31" s="7"/>
      <c r="E31" s="7"/>
      <c r="F31" s="16"/>
      <c r="G31" s="11">
        <f t="shared" si="0"/>
        <v>0</v>
      </c>
      <c r="H31" s="39"/>
      <c r="I31" s="40"/>
    </row>
    <row r="32" spans="1:9" s="10" customFormat="1" ht="12" customHeight="1">
      <c r="A32" s="18"/>
      <c r="B32" s="91"/>
      <c r="C32" s="171" t="s">
        <v>239</v>
      </c>
      <c r="D32" s="7"/>
      <c r="E32" s="7"/>
      <c r="F32" s="16"/>
      <c r="G32" s="11"/>
      <c r="H32" s="39"/>
      <c r="I32" s="40"/>
    </row>
    <row r="33" spans="2:9" s="10" customFormat="1" ht="12" customHeight="1">
      <c r="B33" s="91"/>
      <c r="C33" s="171"/>
      <c r="D33" s="7"/>
      <c r="E33" s="7"/>
      <c r="F33" s="16"/>
      <c r="G33" s="11"/>
      <c r="H33" s="39"/>
      <c r="I33" s="40"/>
    </row>
    <row r="34" spans="1:9" s="10" customFormat="1" ht="12" customHeight="1">
      <c r="A34" s="18" t="s">
        <v>22</v>
      </c>
      <c r="B34" s="91" t="s">
        <v>51</v>
      </c>
      <c r="C34" s="171" t="s">
        <v>149</v>
      </c>
      <c r="D34" s="7" t="s">
        <v>5</v>
      </c>
      <c r="E34" s="7">
        <v>2</v>
      </c>
      <c r="F34" s="53"/>
      <c r="G34" s="11">
        <f>F34*E34</f>
        <v>0</v>
      </c>
      <c r="H34" s="39"/>
      <c r="I34" s="40"/>
    </row>
    <row r="35" spans="1:9" s="10" customFormat="1" ht="12" customHeight="1">
      <c r="A35" s="18"/>
      <c r="B35" s="91"/>
      <c r="C35" s="122" t="s">
        <v>263</v>
      </c>
      <c r="D35" s="7"/>
      <c r="E35" s="7"/>
      <c r="F35" s="16"/>
      <c r="G35" s="11">
        <f>F35*E35</f>
        <v>0</v>
      </c>
      <c r="H35" s="39"/>
      <c r="I35" s="40"/>
    </row>
    <row r="36" spans="1:9" s="10" customFormat="1" ht="12" customHeight="1">
      <c r="A36" s="18"/>
      <c r="B36" s="91"/>
      <c r="C36" s="122" t="s">
        <v>256</v>
      </c>
      <c r="D36" s="7"/>
      <c r="E36" s="7"/>
      <c r="F36" s="16"/>
      <c r="G36" s="11"/>
      <c r="H36" s="39"/>
      <c r="I36" s="40"/>
    </row>
    <row r="37" spans="1:9" s="10" customFormat="1" ht="12" customHeight="1">
      <c r="A37" s="18"/>
      <c r="B37" s="91"/>
      <c r="C37" s="122" t="s">
        <v>257</v>
      </c>
      <c r="D37" s="7"/>
      <c r="E37" s="7"/>
      <c r="F37" s="16"/>
      <c r="G37" s="11"/>
      <c r="H37" s="39"/>
      <c r="I37" s="40"/>
    </row>
    <row r="38" spans="1:9" s="10" customFormat="1" ht="12" customHeight="1">
      <c r="A38" s="18"/>
      <c r="B38" s="91"/>
      <c r="C38" s="122" t="s">
        <v>171</v>
      </c>
      <c r="D38" s="7"/>
      <c r="E38" s="7"/>
      <c r="F38" s="16"/>
      <c r="G38" s="11"/>
      <c r="H38" s="39"/>
      <c r="I38" s="40"/>
    </row>
    <row r="39" spans="1:9" s="10" customFormat="1" ht="12" customHeight="1">
      <c r="A39" s="18"/>
      <c r="B39" s="91"/>
      <c r="C39" s="122" t="s">
        <v>258</v>
      </c>
      <c r="D39" s="7"/>
      <c r="E39" s="7"/>
      <c r="F39" s="16"/>
      <c r="G39" s="11">
        <f>F39*E39</f>
        <v>0</v>
      </c>
      <c r="H39" s="39"/>
      <c r="I39" s="40"/>
    </row>
    <row r="40" spans="1:9" s="10" customFormat="1" ht="12" customHeight="1">
      <c r="A40" s="18"/>
      <c r="B40" s="91"/>
      <c r="C40" s="122" t="s">
        <v>259</v>
      </c>
      <c r="D40" s="7"/>
      <c r="E40" s="7"/>
      <c r="F40" s="16"/>
      <c r="G40" s="11"/>
      <c r="H40" s="39"/>
      <c r="I40" s="40"/>
    </row>
    <row r="41" spans="1:9" s="10" customFormat="1" ht="12" customHeight="1">
      <c r="A41" s="18"/>
      <c r="B41" s="91"/>
      <c r="C41" s="122" t="s">
        <v>260</v>
      </c>
      <c r="D41" s="7"/>
      <c r="E41" s="7"/>
      <c r="F41" s="16"/>
      <c r="G41" s="11"/>
      <c r="H41" s="39"/>
      <c r="I41" s="40"/>
    </row>
    <row r="42" spans="1:9" s="10" customFormat="1" ht="12" customHeight="1">
      <c r="A42" s="18"/>
      <c r="B42" s="91"/>
      <c r="C42" s="122" t="s">
        <v>97</v>
      </c>
      <c r="D42" s="7"/>
      <c r="E42" s="7"/>
      <c r="F42" s="16"/>
      <c r="G42" s="11"/>
      <c r="H42" s="39"/>
      <c r="I42" s="40"/>
    </row>
    <row r="43" spans="1:9" s="10" customFormat="1" ht="12" customHeight="1">
      <c r="A43" s="18"/>
      <c r="B43" s="91"/>
      <c r="C43" s="122" t="s">
        <v>261</v>
      </c>
      <c r="D43" s="7"/>
      <c r="E43" s="7"/>
      <c r="F43" s="16"/>
      <c r="G43" s="11"/>
      <c r="H43" s="39"/>
      <c r="I43" s="40"/>
    </row>
    <row r="44" spans="1:9" s="10" customFormat="1" ht="12" customHeight="1">
      <c r="A44" s="18"/>
      <c r="B44" s="91"/>
      <c r="C44" s="240" t="s">
        <v>262</v>
      </c>
      <c r="D44" s="7"/>
      <c r="E44" s="7"/>
      <c r="F44" s="16"/>
      <c r="G44" s="11"/>
      <c r="H44" s="39"/>
      <c r="I44" s="40"/>
    </row>
    <row r="45" spans="1:9" s="10" customFormat="1" ht="12" customHeight="1">
      <c r="A45" s="18"/>
      <c r="B45" s="91"/>
      <c r="C45" s="171"/>
      <c r="D45" s="7"/>
      <c r="E45" s="7"/>
      <c r="F45" s="16"/>
      <c r="G45" s="11"/>
      <c r="H45" s="39"/>
      <c r="I45" s="40"/>
    </row>
    <row r="46" spans="1:9" s="10" customFormat="1" ht="12" customHeight="1">
      <c r="A46" s="36" t="s">
        <v>52</v>
      </c>
      <c r="B46" s="91" t="s">
        <v>172</v>
      </c>
      <c r="C46" s="171" t="s">
        <v>103</v>
      </c>
      <c r="D46" s="7" t="s">
        <v>5</v>
      </c>
      <c r="E46" s="7">
        <v>1</v>
      </c>
      <c r="F46" s="16"/>
      <c r="G46" s="11">
        <f>F46*E46</f>
        <v>0</v>
      </c>
      <c r="H46" s="39"/>
      <c r="I46" s="40"/>
    </row>
    <row r="47" spans="1:9" s="10" customFormat="1" ht="12" customHeight="1">
      <c r="A47" s="18"/>
      <c r="B47" s="91"/>
      <c r="C47" s="171" t="s">
        <v>283</v>
      </c>
      <c r="D47" s="7"/>
      <c r="E47" s="7"/>
      <c r="F47" s="16"/>
      <c r="G47" s="11">
        <f aca="true" t="shared" si="1" ref="G47:G52">F47*E47</f>
        <v>0</v>
      </c>
      <c r="H47" s="39"/>
      <c r="I47" s="40"/>
    </row>
    <row r="48" spans="1:9" s="10" customFormat="1" ht="12" customHeight="1">
      <c r="A48" s="18"/>
      <c r="B48" s="91"/>
      <c r="C48" s="171" t="s">
        <v>275</v>
      </c>
      <c r="D48" s="7"/>
      <c r="E48" s="7"/>
      <c r="F48" s="16"/>
      <c r="G48" s="11">
        <f t="shared" si="1"/>
        <v>0</v>
      </c>
      <c r="H48" s="39"/>
      <c r="I48" s="40"/>
    </row>
    <row r="49" spans="1:9" s="10" customFormat="1" ht="12" customHeight="1">
      <c r="A49" s="18"/>
      <c r="B49" s="91"/>
      <c r="C49" s="171" t="s">
        <v>276</v>
      </c>
      <c r="D49" s="7"/>
      <c r="E49" s="7"/>
      <c r="F49" s="16"/>
      <c r="G49" s="11">
        <f t="shared" si="1"/>
        <v>0</v>
      </c>
      <c r="H49" s="39"/>
      <c r="I49" s="40"/>
    </row>
    <row r="50" spans="1:9" s="10" customFormat="1" ht="12" customHeight="1">
      <c r="A50" s="18"/>
      <c r="B50" s="91"/>
      <c r="C50" s="171" t="s">
        <v>277</v>
      </c>
      <c r="D50" s="7"/>
      <c r="E50" s="7"/>
      <c r="F50" s="16"/>
      <c r="G50" s="11">
        <f t="shared" si="1"/>
        <v>0</v>
      </c>
      <c r="H50" s="39"/>
      <c r="I50" s="40"/>
    </row>
    <row r="51" spans="1:9" s="10" customFormat="1" ht="12" customHeight="1">
      <c r="A51" s="18"/>
      <c r="B51" s="91"/>
      <c r="C51" s="216" t="s">
        <v>97</v>
      </c>
      <c r="D51" s="7"/>
      <c r="E51" s="7"/>
      <c r="F51" s="16"/>
      <c r="G51" s="11">
        <f t="shared" si="1"/>
        <v>0</v>
      </c>
      <c r="H51" s="39"/>
      <c r="I51" s="40"/>
    </row>
    <row r="52" spans="3:9" s="10" customFormat="1" ht="12" customHeight="1">
      <c r="C52" s="216" t="s">
        <v>278</v>
      </c>
      <c r="D52" s="7"/>
      <c r="E52" s="7"/>
      <c r="F52" s="16"/>
      <c r="G52" s="11">
        <f t="shared" si="1"/>
        <v>0</v>
      </c>
      <c r="H52" s="39"/>
      <c r="I52" s="40"/>
    </row>
    <row r="53" spans="1:3" s="10" customFormat="1" ht="12" customHeight="1">
      <c r="A53" s="18"/>
      <c r="B53" s="91"/>
      <c r="C53" s="216" t="s">
        <v>279</v>
      </c>
    </row>
    <row r="54" spans="1:3" s="10" customFormat="1" ht="12" customHeight="1">
      <c r="A54" s="18"/>
      <c r="B54" s="91"/>
      <c r="C54" s="240" t="s">
        <v>262</v>
      </c>
    </row>
    <row r="55" spans="1:2" s="10" customFormat="1" ht="12" customHeight="1">
      <c r="A55" s="18"/>
      <c r="B55" s="91"/>
    </row>
    <row r="56" spans="1:9" s="10" customFormat="1" ht="12" customHeight="1">
      <c r="A56" s="18" t="s">
        <v>23</v>
      </c>
      <c r="B56" s="91" t="s">
        <v>50</v>
      </c>
      <c r="C56" s="216" t="s">
        <v>284</v>
      </c>
      <c r="D56" s="7" t="s">
        <v>5</v>
      </c>
      <c r="E56" s="7">
        <v>1</v>
      </c>
      <c r="F56" s="16"/>
      <c r="G56" s="11">
        <f>F56*E56</f>
        <v>0</v>
      </c>
      <c r="H56" s="39"/>
      <c r="I56" s="40"/>
    </row>
    <row r="57" spans="1:9" s="10" customFormat="1" ht="12" customHeight="1">
      <c r="A57" s="18"/>
      <c r="B57" s="91"/>
      <c r="C57" s="171" t="s">
        <v>285</v>
      </c>
      <c r="D57" s="7"/>
      <c r="E57" s="7"/>
      <c r="F57" s="16"/>
      <c r="G57" s="11"/>
      <c r="H57" s="39"/>
      <c r="I57" s="40"/>
    </row>
    <row r="58" spans="1:9" s="10" customFormat="1" ht="12" customHeight="1">
      <c r="A58" s="18"/>
      <c r="B58" s="91"/>
      <c r="C58" s="171" t="s">
        <v>286</v>
      </c>
      <c r="D58" s="7"/>
      <c r="E58" s="7"/>
      <c r="F58" s="16"/>
      <c r="G58" s="11"/>
      <c r="H58" s="39"/>
      <c r="I58" s="40"/>
    </row>
    <row r="59" spans="1:9" s="10" customFormat="1" ht="12" customHeight="1">
      <c r="A59" s="18"/>
      <c r="B59" s="91"/>
      <c r="C59" s="171" t="s">
        <v>287</v>
      </c>
      <c r="D59" s="7"/>
      <c r="E59" s="7"/>
      <c r="F59" s="16"/>
      <c r="G59" s="11"/>
      <c r="H59" s="39"/>
      <c r="I59" s="40"/>
    </row>
    <row r="60" spans="3:9" s="10" customFormat="1" ht="12" customHeight="1">
      <c r="C60" s="171" t="s">
        <v>288</v>
      </c>
      <c r="D60" s="7"/>
      <c r="E60" s="7"/>
      <c r="F60" s="16"/>
      <c r="G60" s="11"/>
      <c r="H60" s="39"/>
      <c r="I60" s="40"/>
    </row>
    <row r="61" spans="1:3" s="10" customFormat="1" ht="12" customHeight="1">
      <c r="A61" s="18"/>
      <c r="B61" s="91"/>
      <c r="C61" s="171" t="s">
        <v>289</v>
      </c>
    </row>
    <row r="62" spans="1:3" s="10" customFormat="1" ht="12" customHeight="1">
      <c r="A62" s="18"/>
      <c r="B62" s="91"/>
      <c r="C62" s="10" t="s">
        <v>290</v>
      </c>
    </row>
    <row r="63" spans="1:3" s="10" customFormat="1" ht="12" customHeight="1">
      <c r="A63" s="18"/>
      <c r="B63" s="91"/>
      <c r="C63" s="171"/>
    </row>
    <row r="64" spans="1:9" s="10" customFormat="1" ht="12" customHeight="1">
      <c r="A64" s="18" t="s">
        <v>24</v>
      </c>
      <c r="B64" s="91" t="s">
        <v>114</v>
      </c>
      <c r="C64" s="216" t="s">
        <v>284</v>
      </c>
      <c r="D64" s="7" t="s">
        <v>5</v>
      </c>
      <c r="E64" s="7">
        <v>2</v>
      </c>
      <c r="F64" s="16"/>
      <c r="G64" s="11">
        <f>F64*E64</f>
        <v>0</v>
      </c>
      <c r="H64" s="39"/>
      <c r="I64" s="40"/>
    </row>
    <row r="65" spans="1:9" s="10" customFormat="1" ht="12" customHeight="1">
      <c r="A65" s="18"/>
      <c r="B65" s="91"/>
      <c r="C65" s="171" t="s">
        <v>285</v>
      </c>
      <c r="D65" s="7"/>
      <c r="E65" s="7"/>
      <c r="F65" s="16"/>
      <c r="G65" s="11"/>
      <c r="H65" s="39"/>
      <c r="I65" s="40"/>
    </row>
    <row r="66" spans="1:9" s="10" customFormat="1" ht="12" customHeight="1">
      <c r="A66" s="18"/>
      <c r="B66" s="91"/>
      <c r="C66" s="171" t="s">
        <v>286</v>
      </c>
      <c r="D66" s="7"/>
      <c r="E66" s="7"/>
      <c r="F66" s="16"/>
      <c r="G66" s="11"/>
      <c r="H66" s="39"/>
      <c r="I66" s="40"/>
    </row>
    <row r="67" spans="1:9" s="10" customFormat="1" ht="12" customHeight="1">
      <c r="A67" s="18"/>
      <c r="B67" s="91"/>
      <c r="C67" s="171" t="s">
        <v>287</v>
      </c>
      <c r="D67" s="7"/>
      <c r="E67" s="7"/>
      <c r="F67" s="16"/>
      <c r="G67" s="11"/>
      <c r="H67" s="39"/>
      <c r="I67" s="40"/>
    </row>
    <row r="68" spans="3:9" s="10" customFormat="1" ht="12" customHeight="1">
      <c r="C68" s="171" t="s">
        <v>292</v>
      </c>
      <c r="D68" s="7"/>
      <c r="E68" s="7"/>
      <c r="F68" s="16"/>
      <c r="G68" s="11"/>
      <c r="H68" s="39"/>
      <c r="I68" s="40"/>
    </row>
    <row r="69" spans="1:3" s="10" customFormat="1" ht="12" customHeight="1">
      <c r="A69" s="18"/>
      <c r="B69" s="91"/>
      <c r="C69" s="171" t="s">
        <v>293</v>
      </c>
    </row>
    <row r="70" spans="1:3" s="10" customFormat="1" ht="12" customHeight="1">
      <c r="A70" s="18"/>
      <c r="B70" s="91"/>
      <c r="C70" s="10" t="s">
        <v>290</v>
      </c>
    </row>
    <row r="71" spans="1:2" s="10" customFormat="1" ht="12" customHeight="1">
      <c r="A71" s="18"/>
      <c r="B71" s="91"/>
    </row>
    <row r="72" spans="1:7" s="10" customFormat="1" ht="12" customHeight="1">
      <c r="A72" s="18" t="s">
        <v>306</v>
      </c>
      <c r="B72" s="91" t="s">
        <v>300</v>
      </c>
      <c r="C72" s="171" t="s">
        <v>10</v>
      </c>
      <c r="D72" s="7" t="s">
        <v>5</v>
      </c>
      <c r="E72" s="7">
        <v>1</v>
      </c>
      <c r="F72" s="16"/>
      <c r="G72" s="11">
        <f aca="true" t="shared" si="2" ref="G72:G77">F72*E72</f>
        <v>0</v>
      </c>
    </row>
    <row r="73" spans="1:9" s="10" customFormat="1" ht="12" customHeight="1">
      <c r="A73" s="18"/>
      <c r="B73" s="91"/>
      <c r="C73" s="171" t="s">
        <v>294</v>
      </c>
      <c r="D73" s="7"/>
      <c r="E73" s="7"/>
      <c r="F73" s="16"/>
      <c r="G73" s="11">
        <f t="shared" si="2"/>
        <v>0</v>
      </c>
      <c r="H73" s="222"/>
      <c r="I73" s="223"/>
    </row>
    <row r="74" spans="1:9" s="10" customFormat="1" ht="12" customHeight="1">
      <c r="A74" s="18"/>
      <c r="B74" s="91"/>
      <c r="C74" s="171" t="s">
        <v>295</v>
      </c>
      <c r="D74" s="7"/>
      <c r="E74" s="7"/>
      <c r="F74" s="16"/>
      <c r="G74" s="11">
        <f t="shared" si="2"/>
        <v>0</v>
      </c>
      <c r="H74" s="222"/>
      <c r="I74" s="223"/>
    </row>
    <row r="75" spans="1:9" s="10" customFormat="1" ht="12" customHeight="1">
      <c r="A75" s="18"/>
      <c r="B75" s="91"/>
      <c r="C75" s="171" t="s">
        <v>296</v>
      </c>
      <c r="D75" s="7"/>
      <c r="E75" s="7"/>
      <c r="F75" s="16"/>
      <c r="G75" s="11">
        <f t="shared" si="2"/>
        <v>0</v>
      </c>
      <c r="H75" s="222"/>
      <c r="I75" s="223"/>
    </row>
    <row r="76" spans="1:9" s="10" customFormat="1" ht="12" customHeight="1">
      <c r="A76" s="18"/>
      <c r="B76" s="91"/>
      <c r="C76" s="171" t="s">
        <v>297</v>
      </c>
      <c r="D76" s="7"/>
      <c r="E76" s="7"/>
      <c r="F76" s="16"/>
      <c r="G76" s="11">
        <f t="shared" si="2"/>
        <v>0</v>
      </c>
      <c r="H76" s="222"/>
      <c r="I76" s="223"/>
    </row>
    <row r="77" spans="1:9" s="10" customFormat="1" ht="12" customHeight="1">
      <c r="A77" s="18"/>
      <c r="B77" s="91"/>
      <c r="C77" s="171" t="s">
        <v>298</v>
      </c>
      <c r="D77" s="7"/>
      <c r="E77" s="7"/>
      <c r="F77" s="16"/>
      <c r="G77" s="11">
        <f t="shared" si="2"/>
        <v>0</v>
      </c>
      <c r="H77" s="222"/>
      <c r="I77" s="223"/>
    </row>
    <row r="78" spans="3:9" s="10" customFormat="1" ht="12" customHeight="1">
      <c r="C78" s="171" t="s">
        <v>299</v>
      </c>
      <c r="D78" s="7"/>
      <c r="E78" s="7"/>
      <c r="F78" s="16"/>
      <c r="G78" s="11"/>
      <c r="H78" s="39"/>
      <c r="I78" s="40"/>
    </row>
    <row r="79" spans="1:9" s="10" customFormat="1" ht="12" customHeight="1">
      <c r="A79" s="18"/>
      <c r="H79" s="39"/>
      <c r="I79" s="40"/>
    </row>
    <row r="80" spans="1:9" s="10" customFormat="1" ht="12" customHeight="1">
      <c r="A80" s="18" t="s">
        <v>25</v>
      </c>
      <c r="B80" s="91" t="s">
        <v>311</v>
      </c>
      <c r="C80" s="171" t="s">
        <v>75</v>
      </c>
      <c r="D80" s="7" t="s">
        <v>5</v>
      </c>
      <c r="E80" s="7">
        <v>3</v>
      </c>
      <c r="F80" s="16"/>
      <c r="G80" s="11">
        <f>F80*E80</f>
        <v>0</v>
      </c>
      <c r="H80" s="39"/>
      <c r="I80" s="40"/>
    </row>
    <row r="81" spans="1:9" s="10" customFormat="1" ht="12" customHeight="1">
      <c r="A81" s="18"/>
      <c r="B81" s="91"/>
      <c r="C81" s="171" t="s">
        <v>305</v>
      </c>
      <c r="D81" s="7"/>
      <c r="E81" s="7"/>
      <c r="F81" s="16"/>
      <c r="G81" s="11"/>
      <c r="H81" s="39"/>
      <c r="I81" s="40"/>
    </row>
    <row r="82" spans="1:9" s="10" customFormat="1" ht="12" customHeight="1">
      <c r="A82" s="18"/>
      <c r="B82" s="91"/>
      <c r="C82" s="8" t="s">
        <v>275</v>
      </c>
      <c r="D82" s="7"/>
      <c r="E82" s="7"/>
      <c r="F82" s="16"/>
      <c r="G82" s="11"/>
      <c r="H82" s="39"/>
      <c r="I82" s="40"/>
    </row>
    <row r="83" spans="1:9" s="10" customFormat="1" ht="12" customHeight="1">
      <c r="A83" s="18"/>
      <c r="B83" s="91"/>
      <c r="C83" s="8" t="s">
        <v>104</v>
      </c>
      <c r="D83" s="7"/>
      <c r="E83" s="7"/>
      <c r="F83" s="16"/>
      <c r="G83" s="11"/>
      <c r="H83" s="39"/>
      <c r="I83" s="40"/>
    </row>
    <row r="84" spans="1:9" s="10" customFormat="1" ht="12" customHeight="1">
      <c r="A84" s="18"/>
      <c r="B84" s="91"/>
      <c r="C84" s="8" t="s">
        <v>105</v>
      </c>
      <c r="D84" s="7"/>
      <c r="E84" s="7"/>
      <c r="F84" s="16"/>
      <c r="G84" s="11"/>
      <c r="H84" s="39"/>
      <c r="I84" s="40"/>
    </row>
    <row r="85" spans="1:9" s="10" customFormat="1" ht="12" customHeight="1">
      <c r="A85" s="18"/>
      <c r="B85" s="91"/>
      <c r="C85" s="54" t="s">
        <v>97</v>
      </c>
      <c r="D85" s="7"/>
      <c r="E85" s="7"/>
      <c r="F85" s="16"/>
      <c r="G85" s="11"/>
      <c r="H85" s="39"/>
      <c r="I85" s="40"/>
    </row>
    <row r="86" spans="1:9" s="10" customFormat="1" ht="12" customHeight="1">
      <c r="A86" s="18"/>
      <c r="B86" s="91"/>
      <c r="C86" s="54" t="s">
        <v>266</v>
      </c>
      <c r="D86" s="7"/>
      <c r="E86" s="7"/>
      <c r="F86" s="16"/>
      <c r="G86" s="11"/>
      <c r="H86" s="39"/>
      <c r="I86" s="40"/>
    </row>
    <row r="87" spans="1:3" s="10" customFormat="1" ht="12" customHeight="1">
      <c r="A87" s="18"/>
      <c r="B87" s="91"/>
      <c r="C87" s="8" t="s">
        <v>93</v>
      </c>
    </row>
    <row r="88" spans="1:2" s="10" customFormat="1" ht="12" customHeight="1">
      <c r="A88" s="18"/>
      <c r="B88" s="91"/>
    </row>
    <row r="89" spans="1:7" s="10" customFormat="1" ht="12" customHeight="1">
      <c r="A89" s="18" t="s">
        <v>26</v>
      </c>
      <c r="B89" s="91" t="s">
        <v>307</v>
      </c>
      <c r="C89" s="171" t="s">
        <v>17</v>
      </c>
      <c r="D89" s="7" t="s">
        <v>5</v>
      </c>
      <c r="E89" s="7">
        <v>2</v>
      </c>
      <c r="F89" s="16"/>
      <c r="G89" s="11">
        <f>F89*E89</f>
        <v>0</v>
      </c>
    </row>
    <row r="90" spans="1:2" s="10" customFormat="1" ht="12" customHeight="1">
      <c r="A90" s="18"/>
      <c r="B90" s="91"/>
    </row>
    <row r="91" spans="1:9" s="10" customFormat="1" ht="12" customHeight="1">
      <c r="A91" s="241" t="s">
        <v>27</v>
      </c>
      <c r="B91" s="242" t="s">
        <v>324</v>
      </c>
      <c r="C91" s="122" t="s">
        <v>164</v>
      </c>
      <c r="D91" s="243" t="s">
        <v>5</v>
      </c>
      <c r="E91" s="243">
        <v>2</v>
      </c>
      <c r="F91" s="244"/>
      <c r="G91" s="245">
        <f>F91*E91</f>
        <v>0</v>
      </c>
      <c r="H91" s="39"/>
      <c r="I91" s="40"/>
    </row>
    <row r="92" spans="1:9" s="10" customFormat="1" ht="12" customHeight="1">
      <c r="A92" s="241"/>
      <c r="B92" s="242"/>
      <c r="C92" s="122" t="s">
        <v>332</v>
      </c>
      <c r="D92" s="243"/>
      <c r="E92" s="243"/>
      <c r="F92" s="247"/>
      <c r="G92" s="245">
        <f aca="true" t="shared" si="3" ref="G92:G100">F92*E92</f>
        <v>0</v>
      </c>
      <c r="H92" s="39"/>
      <c r="I92" s="40"/>
    </row>
    <row r="93" spans="1:9" s="10" customFormat="1" ht="12" customHeight="1">
      <c r="A93" s="241"/>
      <c r="B93" s="242"/>
      <c r="C93" s="122" t="s">
        <v>319</v>
      </c>
      <c r="D93" s="243"/>
      <c r="E93" s="243"/>
      <c r="F93" s="247"/>
      <c r="G93" s="245">
        <f t="shared" si="3"/>
        <v>0</v>
      </c>
      <c r="H93" s="39"/>
      <c r="I93" s="40"/>
    </row>
    <row r="94" spans="1:9" s="10" customFormat="1" ht="12" customHeight="1">
      <c r="A94" s="241"/>
      <c r="B94" s="242"/>
      <c r="C94" s="122" t="s">
        <v>631</v>
      </c>
      <c r="D94" s="243"/>
      <c r="E94" s="243"/>
      <c r="F94" s="247"/>
      <c r="G94" s="245">
        <f t="shared" si="3"/>
        <v>0</v>
      </c>
      <c r="H94" s="39"/>
      <c r="I94" s="40"/>
    </row>
    <row r="95" spans="1:9" s="10" customFormat="1" ht="12" customHeight="1">
      <c r="A95" s="241"/>
      <c r="B95" s="242"/>
      <c r="C95" s="122" t="s">
        <v>95</v>
      </c>
      <c r="D95" s="243"/>
      <c r="E95" s="243"/>
      <c r="F95" s="247"/>
      <c r="G95" s="245">
        <f t="shared" si="3"/>
        <v>0</v>
      </c>
      <c r="H95" s="39"/>
      <c r="I95" s="40"/>
    </row>
    <row r="96" spans="1:9" s="10" customFormat="1" ht="12" customHeight="1">
      <c r="A96" s="241"/>
      <c r="B96" s="242"/>
      <c r="C96" s="122" t="s">
        <v>320</v>
      </c>
      <c r="D96" s="243"/>
      <c r="E96" s="243"/>
      <c r="F96" s="247"/>
      <c r="G96" s="245">
        <f t="shared" si="3"/>
        <v>0</v>
      </c>
      <c r="H96" s="39"/>
      <c r="I96" s="40"/>
    </row>
    <row r="97" spans="1:9" s="10" customFormat="1" ht="12" customHeight="1">
      <c r="A97" s="241"/>
      <c r="B97" s="242"/>
      <c r="C97" s="122" t="s">
        <v>321</v>
      </c>
      <c r="D97" s="243"/>
      <c r="E97" s="243"/>
      <c r="F97" s="247"/>
      <c r="G97" s="245">
        <f t="shared" si="3"/>
        <v>0</v>
      </c>
      <c r="H97" s="39"/>
      <c r="I97" s="40"/>
    </row>
    <row r="98" spans="1:9" s="10" customFormat="1" ht="12" customHeight="1">
      <c r="A98" s="241"/>
      <c r="B98" s="242"/>
      <c r="C98" s="122" t="s">
        <v>97</v>
      </c>
      <c r="D98" s="243"/>
      <c r="E98" s="243"/>
      <c r="F98" s="247"/>
      <c r="G98" s="245">
        <f t="shared" si="3"/>
        <v>0</v>
      </c>
      <c r="H98" s="39"/>
      <c r="I98" s="40"/>
    </row>
    <row r="99" spans="1:9" s="10" customFormat="1" ht="12" customHeight="1">
      <c r="A99" s="241"/>
      <c r="B99" s="242"/>
      <c r="C99" s="122" t="s">
        <v>322</v>
      </c>
      <c r="D99" s="243"/>
      <c r="E99" s="243"/>
      <c r="F99" s="247"/>
      <c r="G99" s="245">
        <f t="shared" si="3"/>
        <v>0</v>
      </c>
      <c r="H99" s="39"/>
      <c r="I99" s="40"/>
    </row>
    <row r="100" spans="1:9" s="10" customFormat="1" ht="12" customHeight="1">
      <c r="A100" s="241"/>
      <c r="B100" s="242"/>
      <c r="C100" s="122" t="s">
        <v>323</v>
      </c>
      <c r="D100" s="243"/>
      <c r="E100" s="243"/>
      <c r="F100" s="247"/>
      <c r="G100" s="245">
        <f t="shared" si="3"/>
        <v>0</v>
      </c>
      <c r="H100" s="39"/>
      <c r="I100" s="40"/>
    </row>
    <row r="101" spans="1:9" s="10" customFormat="1" ht="12" customHeight="1">
      <c r="A101" s="18"/>
      <c r="B101" s="91"/>
      <c r="C101" s="171"/>
      <c r="D101" s="7"/>
      <c r="E101" s="7"/>
      <c r="F101" s="16"/>
      <c r="G101" s="11"/>
      <c r="H101" s="39"/>
      <c r="I101" s="40"/>
    </row>
    <row r="102" spans="1:9" s="10" customFormat="1" ht="12" customHeight="1">
      <c r="A102" s="241" t="s">
        <v>333</v>
      </c>
      <c r="B102" s="242" t="s">
        <v>334</v>
      </c>
      <c r="C102" s="122" t="s">
        <v>331</v>
      </c>
      <c r="D102" s="252" t="s">
        <v>5</v>
      </c>
      <c r="E102" s="243">
        <v>2</v>
      </c>
      <c r="F102" s="253"/>
      <c r="G102" s="254">
        <f>F102*E102</f>
        <v>0</v>
      </c>
      <c r="H102" s="39"/>
      <c r="I102" s="40"/>
    </row>
    <row r="103" spans="1:9" s="10" customFormat="1" ht="12" customHeight="1">
      <c r="A103" s="18"/>
      <c r="B103" s="91"/>
      <c r="C103" s="171" t="s">
        <v>341</v>
      </c>
      <c r="D103" s="7"/>
      <c r="E103" s="7"/>
      <c r="F103" s="16"/>
      <c r="G103" s="11"/>
      <c r="H103" s="39"/>
      <c r="I103" s="40"/>
    </row>
    <row r="104" spans="1:9" s="10" customFormat="1" ht="12" customHeight="1">
      <c r="A104" s="18"/>
      <c r="B104" s="91"/>
      <c r="C104" s="171"/>
      <c r="D104" s="7"/>
      <c r="E104" s="7"/>
      <c r="F104" s="16"/>
      <c r="G104" s="11"/>
      <c r="H104" s="39"/>
      <c r="I104" s="40"/>
    </row>
    <row r="105" spans="1:9" s="10" customFormat="1" ht="12" customHeight="1">
      <c r="A105" s="18" t="s">
        <v>345</v>
      </c>
      <c r="B105" s="91" t="s">
        <v>344</v>
      </c>
      <c r="C105" s="171" t="s">
        <v>342</v>
      </c>
      <c r="D105" s="7" t="s">
        <v>5</v>
      </c>
      <c r="E105" s="7">
        <v>2</v>
      </c>
      <c r="F105" s="53"/>
      <c r="G105" s="11">
        <f>F105*E105</f>
        <v>0</v>
      </c>
      <c r="H105" s="39"/>
      <c r="I105" s="40"/>
    </row>
    <row r="106" spans="1:9" s="10" customFormat="1" ht="12" customHeight="1">
      <c r="A106" s="18"/>
      <c r="B106" s="91"/>
      <c r="C106" s="171" t="s">
        <v>343</v>
      </c>
      <c r="D106" s="7"/>
      <c r="E106" s="7"/>
      <c r="F106" s="16"/>
      <c r="G106" s="11">
        <f>F106*E106</f>
        <v>0</v>
      </c>
      <c r="H106" s="39"/>
      <c r="I106" s="40"/>
    </row>
    <row r="107" spans="1:9" s="10" customFormat="1" ht="12" customHeight="1">
      <c r="A107" s="18"/>
      <c r="B107" s="91"/>
      <c r="C107" s="8" t="s">
        <v>275</v>
      </c>
      <c r="D107" s="7"/>
      <c r="E107" s="7"/>
      <c r="F107" s="16"/>
      <c r="G107" s="11">
        <f>F107*E107</f>
        <v>0</v>
      </c>
      <c r="H107" s="39"/>
      <c r="I107" s="40"/>
    </row>
    <row r="108" spans="1:9" s="10" customFormat="1" ht="12" customHeight="1">
      <c r="A108" s="18"/>
      <c r="B108" s="91"/>
      <c r="C108" s="8" t="s">
        <v>104</v>
      </c>
      <c r="D108" s="7"/>
      <c r="E108" s="7"/>
      <c r="F108" s="16"/>
      <c r="G108" s="11"/>
      <c r="H108" s="39"/>
      <c r="I108" s="40"/>
    </row>
    <row r="109" spans="1:9" s="10" customFormat="1" ht="12" customHeight="1">
      <c r="A109" s="18"/>
      <c r="B109" s="91"/>
      <c r="C109" s="8" t="s">
        <v>105</v>
      </c>
      <c r="D109" s="7"/>
      <c r="E109" s="7"/>
      <c r="F109" s="16"/>
      <c r="G109" s="11"/>
      <c r="H109" s="39"/>
      <c r="I109" s="40"/>
    </row>
    <row r="110" spans="1:9" s="10" customFormat="1" ht="12" customHeight="1">
      <c r="A110" s="18"/>
      <c r="B110" s="91"/>
      <c r="C110" s="54" t="s">
        <v>97</v>
      </c>
      <c r="D110" s="7"/>
      <c r="E110" s="7"/>
      <c r="F110" s="16"/>
      <c r="G110" s="11"/>
      <c r="H110" s="39"/>
      <c r="I110" s="40"/>
    </row>
    <row r="111" spans="1:9" s="10" customFormat="1" ht="12" customHeight="1">
      <c r="A111" s="18"/>
      <c r="B111" s="91"/>
      <c r="C111" s="54" t="s">
        <v>266</v>
      </c>
      <c r="D111" s="7"/>
      <c r="E111" s="7"/>
      <c r="F111" s="16"/>
      <c r="G111" s="11"/>
      <c r="H111" s="39"/>
      <c r="I111" s="40"/>
    </row>
    <row r="112" spans="1:9" s="10" customFormat="1" ht="12" customHeight="1">
      <c r="A112" s="18"/>
      <c r="B112" s="91"/>
      <c r="C112" s="8" t="s">
        <v>93</v>
      </c>
      <c r="D112" s="7"/>
      <c r="E112" s="7"/>
      <c r="F112" s="16"/>
      <c r="G112" s="11"/>
      <c r="H112" s="39"/>
      <c r="I112" s="40"/>
    </row>
    <row r="113" spans="1:9" s="10" customFormat="1" ht="12" customHeight="1">
      <c r="A113" s="18"/>
      <c r="B113" s="91"/>
      <c r="C113" s="240" t="s">
        <v>267</v>
      </c>
      <c r="D113" s="7"/>
      <c r="E113" s="7"/>
      <c r="F113" s="16"/>
      <c r="G113" s="11"/>
      <c r="H113" s="39"/>
      <c r="I113" s="40"/>
    </row>
    <row r="114" spans="1:9" s="10" customFormat="1" ht="12" customHeight="1">
      <c r="A114" s="18"/>
      <c r="B114" s="91"/>
      <c r="C114" s="8"/>
      <c r="D114" s="7"/>
      <c r="E114" s="7"/>
      <c r="F114" s="16"/>
      <c r="G114" s="11"/>
      <c r="H114" s="39"/>
      <c r="I114" s="40"/>
    </row>
    <row r="115" spans="1:9" s="10" customFormat="1" ht="12" customHeight="1">
      <c r="A115" s="18" t="s">
        <v>28</v>
      </c>
      <c r="B115" s="91" t="s">
        <v>346</v>
      </c>
      <c r="C115" s="171" t="s">
        <v>342</v>
      </c>
      <c r="D115" s="7" t="s">
        <v>5</v>
      </c>
      <c r="E115" s="7">
        <v>1</v>
      </c>
      <c r="F115" s="53"/>
      <c r="G115" s="11">
        <f>F115*E115</f>
        <v>0</v>
      </c>
      <c r="H115" s="39"/>
      <c r="I115" s="40"/>
    </row>
    <row r="116" spans="1:9" s="10" customFormat="1" ht="12" customHeight="1">
      <c r="A116" s="18"/>
      <c r="B116" s="91"/>
      <c r="C116" s="240" t="s">
        <v>347</v>
      </c>
      <c r="D116" s="7"/>
      <c r="E116" s="7"/>
      <c r="F116" s="16"/>
      <c r="G116" s="11">
        <f>F116*E116</f>
        <v>0</v>
      </c>
      <c r="H116" s="39"/>
      <c r="I116" s="40"/>
    </row>
    <row r="117" spans="1:9" s="10" customFormat="1" ht="12" customHeight="1">
      <c r="A117" s="18"/>
      <c r="B117" s="91"/>
      <c r="C117" s="240" t="s">
        <v>264</v>
      </c>
      <c r="D117" s="7"/>
      <c r="E117" s="7"/>
      <c r="F117" s="16"/>
      <c r="G117" s="11">
        <f>F117*E117</f>
        <v>0</v>
      </c>
      <c r="H117" s="39"/>
      <c r="I117" s="40"/>
    </row>
    <row r="118" spans="1:9" s="10" customFormat="1" ht="12" customHeight="1">
      <c r="A118" s="18"/>
      <c r="B118" s="91"/>
      <c r="C118" s="122" t="s">
        <v>265</v>
      </c>
      <c r="D118" s="7"/>
      <c r="E118" s="7"/>
      <c r="F118" s="16"/>
      <c r="G118" s="11"/>
      <c r="H118" s="39"/>
      <c r="I118" s="40"/>
    </row>
    <row r="119" spans="1:9" s="10" customFormat="1" ht="12" customHeight="1">
      <c r="A119" s="18"/>
      <c r="B119" s="91"/>
      <c r="C119" s="240" t="s">
        <v>92</v>
      </c>
      <c r="D119" s="7"/>
      <c r="E119" s="7"/>
      <c r="F119" s="16"/>
      <c r="G119" s="11"/>
      <c r="H119" s="39"/>
      <c r="I119" s="40"/>
    </row>
    <row r="120" spans="1:9" s="10" customFormat="1" ht="12" customHeight="1">
      <c r="A120" s="18"/>
      <c r="B120" s="91"/>
      <c r="C120" s="240" t="s">
        <v>268</v>
      </c>
      <c r="D120" s="7"/>
      <c r="E120" s="7"/>
      <c r="F120" s="16"/>
      <c r="G120" s="11"/>
      <c r="H120" s="39"/>
      <c r="I120" s="40"/>
    </row>
    <row r="121" spans="1:9" s="10" customFormat="1" ht="12" customHeight="1">
      <c r="A121" s="18"/>
      <c r="B121" s="91"/>
      <c r="C121" s="240" t="s">
        <v>97</v>
      </c>
      <c r="D121" s="7"/>
      <c r="E121" s="7"/>
      <c r="F121" s="16"/>
      <c r="G121" s="11"/>
      <c r="H121" s="39"/>
      <c r="I121" s="40"/>
    </row>
    <row r="122" spans="1:9" s="10" customFormat="1" ht="12" customHeight="1">
      <c r="A122" s="18"/>
      <c r="B122" s="91"/>
      <c r="C122" s="240" t="s">
        <v>266</v>
      </c>
      <c r="D122" s="7"/>
      <c r="E122" s="7"/>
      <c r="F122" s="16"/>
      <c r="G122" s="11"/>
      <c r="H122" s="39"/>
      <c r="I122" s="40"/>
    </row>
    <row r="123" spans="1:9" s="10" customFormat="1" ht="12" customHeight="1">
      <c r="A123" s="18"/>
      <c r="B123" s="91"/>
      <c r="C123" s="240" t="s">
        <v>97</v>
      </c>
      <c r="D123" s="7"/>
      <c r="E123" s="7"/>
      <c r="F123" s="16"/>
      <c r="G123" s="11"/>
      <c r="H123" s="39"/>
      <c r="I123" s="40"/>
    </row>
    <row r="124" s="10" customFormat="1" ht="12" customHeight="1">
      <c r="C124" s="240" t="s">
        <v>269</v>
      </c>
    </row>
    <row r="125" s="10" customFormat="1" ht="12" customHeight="1">
      <c r="C125" s="240" t="s">
        <v>267</v>
      </c>
    </row>
    <row r="126" s="10" customFormat="1" ht="12" customHeight="1"/>
    <row r="127" spans="1:9" s="10" customFormat="1" ht="12" customHeight="1">
      <c r="A127" s="18" t="s">
        <v>357</v>
      </c>
      <c r="B127" s="91" t="s">
        <v>359</v>
      </c>
      <c r="C127" s="171" t="s">
        <v>354</v>
      </c>
      <c r="D127" s="7" t="s">
        <v>5</v>
      </c>
      <c r="E127" s="7">
        <v>2</v>
      </c>
      <c r="F127" s="53"/>
      <c r="G127" s="11">
        <f>F127*E127</f>
        <v>0</v>
      </c>
      <c r="H127" s="39"/>
      <c r="I127" s="40"/>
    </row>
    <row r="128" s="10" customFormat="1" ht="12" customHeight="1">
      <c r="C128" s="171" t="s">
        <v>358</v>
      </c>
    </row>
    <row r="129" s="10" customFormat="1" ht="12" customHeight="1">
      <c r="C129" s="171" t="s">
        <v>355</v>
      </c>
    </row>
    <row r="130" s="10" customFormat="1" ht="12" customHeight="1">
      <c r="C130" s="171" t="s">
        <v>356</v>
      </c>
    </row>
    <row r="131" s="10" customFormat="1" ht="12" customHeight="1"/>
    <row r="132" spans="1:6" s="10" customFormat="1" ht="12" customHeight="1">
      <c r="A132" s="256" t="s">
        <v>29</v>
      </c>
      <c r="B132" s="91" t="s">
        <v>365</v>
      </c>
      <c r="C132" s="171" t="s">
        <v>366</v>
      </c>
      <c r="D132" s="7" t="s">
        <v>5</v>
      </c>
      <c r="E132" s="7">
        <v>1</v>
      </c>
      <c r="F132" s="10" t="s">
        <v>375</v>
      </c>
    </row>
    <row r="133" spans="1:3" s="10" customFormat="1" ht="12" customHeight="1">
      <c r="A133" s="257"/>
      <c r="B133" s="219"/>
      <c r="C133" s="171"/>
    </row>
    <row r="134" spans="1:9" s="10" customFormat="1" ht="12" customHeight="1">
      <c r="A134" s="256" t="s">
        <v>402</v>
      </c>
      <c r="B134" s="91" t="s">
        <v>403</v>
      </c>
      <c r="C134" s="240" t="s">
        <v>401</v>
      </c>
      <c r="D134" s="252" t="s">
        <v>5</v>
      </c>
      <c r="E134" s="252">
        <v>1</v>
      </c>
      <c r="F134" s="253"/>
      <c r="G134" s="254">
        <f>F134*E134</f>
        <v>0</v>
      </c>
      <c r="H134" s="258"/>
      <c r="I134" s="258"/>
    </row>
    <row r="135" spans="1:10" s="10" customFormat="1" ht="12" customHeight="1">
      <c r="A135" s="257"/>
      <c r="B135" s="219"/>
      <c r="C135" s="240" t="s">
        <v>408</v>
      </c>
      <c r="D135" s="252"/>
      <c r="E135" s="252"/>
      <c r="F135" s="253"/>
      <c r="G135" s="254"/>
      <c r="H135" s="259"/>
      <c r="I135" s="260"/>
      <c r="J135" s="258"/>
    </row>
    <row r="136" spans="1:10" s="10" customFormat="1" ht="12" customHeight="1">
      <c r="A136" s="257"/>
      <c r="B136" s="219"/>
      <c r="C136" s="240" t="s">
        <v>387</v>
      </c>
      <c r="D136" s="252"/>
      <c r="E136" s="252"/>
      <c r="F136" s="253"/>
      <c r="G136" s="254"/>
      <c r="H136" s="259"/>
      <c r="I136" s="260"/>
      <c r="J136" s="258"/>
    </row>
    <row r="137" spans="1:10" s="10" customFormat="1" ht="12" customHeight="1">
      <c r="A137" s="257"/>
      <c r="B137" s="219"/>
      <c r="C137" s="240" t="s">
        <v>388</v>
      </c>
      <c r="D137" s="252"/>
      <c r="E137" s="252"/>
      <c r="F137" s="253"/>
      <c r="G137" s="254"/>
      <c r="H137" s="259"/>
      <c r="I137" s="260"/>
      <c r="J137" s="258"/>
    </row>
    <row r="138" spans="1:10" s="10" customFormat="1" ht="12" customHeight="1">
      <c r="A138" s="257"/>
      <c r="B138" s="219"/>
      <c r="C138" s="240" t="s">
        <v>389</v>
      </c>
      <c r="D138" s="252"/>
      <c r="E138" s="252"/>
      <c r="F138" s="253"/>
      <c r="G138" s="254"/>
      <c r="H138" s="259"/>
      <c r="I138" s="260"/>
      <c r="J138" s="258"/>
    </row>
    <row r="139" spans="1:10" s="10" customFormat="1" ht="12" customHeight="1">
      <c r="A139" s="257"/>
      <c r="B139" s="219"/>
      <c r="C139" s="240" t="s">
        <v>390</v>
      </c>
      <c r="D139" s="252"/>
      <c r="E139" s="252"/>
      <c r="F139" s="253"/>
      <c r="G139" s="254"/>
      <c r="H139" s="259"/>
      <c r="I139" s="260"/>
      <c r="J139" s="258"/>
    </row>
    <row r="140" spans="1:10" s="10" customFormat="1" ht="12" customHeight="1">
      <c r="A140" s="257"/>
      <c r="B140" s="219"/>
      <c r="C140" s="240" t="s">
        <v>391</v>
      </c>
      <c r="D140" s="252"/>
      <c r="E140" s="252"/>
      <c r="F140" s="253"/>
      <c r="G140" s="254"/>
      <c r="H140" s="259"/>
      <c r="I140" s="260"/>
      <c r="J140" s="258"/>
    </row>
    <row r="141" spans="1:10" s="10" customFormat="1" ht="12" customHeight="1">
      <c r="A141" s="257"/>
      <c r="B141" s="219"/>
      <c r="C141" s="240" t="s">
        <v>392</v>
      </c>
      <c r="D141" s="252"/>
      <c r="E141" s="252"/>
      <c r="F141" s="253"/>
      <c r="G141" s="254"/>
      <c r="H141" s="259"/>
      <c r="I141" s="260"/>
      <c r="J141" s="258"/>
    </row>
    <row r="142" spans="1:10" s="10" customFormat="1" ht="12" customHeight="1">
      <c r="A142" s="257"/>
      <c r="B142" s="219"/>
      <c r="C142" s="240" t="s">
        <v>393</v>
      </c>
      <c r="D142" s="252"/>
      <c r="E142" s="252"/>
      <c r="F142" s="253"/>
      <c r="G142" s="254"/>
      <c r="H142" s="259"/>
      <c r="I142" s="260"/>
      <c r="J142" s="258"/>
    </row>
    <row r="143" spans="1:10" s="10" customFormat="1" ht="12" customHeight="1">
      <c r="A143" s="257"/>
      <c r="B143" s="219"/>
      <c r="C143" s="240" t="s">
        <v>394</v>
      </c>
      <c r="D143" s="252"/>
      <c r="E143" s="252"/>
      <c r="F143" s="253"/>
      <c r="G143" s="254"/>
      <c r="H143" s="259"/>
      <c r="I143" s="260"/>
      <c r="J143" s="258"/>
    </row>
    <row r="144" spans="1:10" s="10" customFormat="1" ht="12" customHeight="1">
      <c r="A144" s="257"/>
      <c r="B144" s="219"/>
      <c r="C144" s="240" t="s">
        <v>395</v>
      </c>
      <c r="D144" s="252"/>
      <c r="E144" s="252"/>
      <c r="F144" s="253"/>
      <c r="G144" s="254"/>
      <c r="H144" s="259"/>
      <c r="I144" s="260"/>
      <c r="J144" s="258"/>
    </row>
    <row r="145" spans="1:10" s="10" customFormat="1" ht="12" customHeight="1">
      <c r="A145" s="257"/>
      <c r="B145" s="219"/>
      <c r="C145" s="240" t="s">
        <v>396</v>
      </c>
      <c r="D145" s="252"/>
      <c r="E145" s="252"/>
      <c r="F145" s="253"/>
      <c r="G145" s="254"/>
      <c r="H145" s="259"/>
      <c r="I145" s="260"/>
      <c r="J145" s="258"/>
    </row>
    <row r="146" spans="1:10" s="10" customFormat="1" ht="12" customHeight="1">
      <c r="A146" s="257"/>
      <c r="B146" s="219"/>
      <c r="C146" s="240" t="s">
        <v>397</v>
      </c>
      <c r="D146" s="252"/>
      <c r="E146" s="252"/>
      <c r="F146" s="253"/>
      <c r="G146" s="254"/>
      <c r="H146" s="259"/>
      <c r="I146" s="260"/>
      <c r="J146" s="258"/>
    </row>
    <row r="147" spans="1:10" s="10" customFormat="1" ht="12" customHeight="1">
      <c r="A147" s="257"/>
      <c r="B147" s="219"/>
      <c r="C147" s="240" t="s">
        <v>398</v>
      </c>
      <c r="D147" s="252"/>
      <c r="E147" s="252"/>
      <c r="F147" s="253"/>
      <c r="G147" s="254"/>
      <c r="H147" s="259"/>
      <c r="I147" s="260"/>
      <c r="J147" s="258"/>
    </row>
    <row r="148" spans="1:10" s="10" customFormat="1" ht="12" customHeight="1">
      <c r="A148" s="257"/>
      <c r="B148" s="219"/>
      <c r="C148" s="240" t="s">
        <v>399</v>
      </c>
      <c r="D148" s="252"/>
      <c r="E148" s="252"/>
      <c r="F148" s="253"/>
      <c r="G148" s="254"/>
      <c r="H148" s="259"/>
      <c r="I148" s="260"/>
      <c r="J148" s="258"/>
    </row>
    <row r="149" spans="1:10" s="10" customFormat="1" ht="12" customHeight="1">
      <c r="A149" s="257"/>
      <c r="B149" s="219"/>
      <c r="C149" s="240" t="s">
        <v>400</v>
      </c>
      <c r="D149" s="262"/>
      <c r="E149" s="262"/>
      <c r="F149" s="263"/>
      <c r="G149" s="264"/>
      <c r="H149" s="259"/>
      <c r="I149" s="260"/>
      <c r="J149" s="258"/>
    </row>
    <row r="150" spans="1:10" s="10" customFormat="1" ht="12" customHeight="1">
      <c r="A150" s="257"/>
      <c r="B150" s="219"/>
      <c r="C150" s="240"/>
      <c r="D150" s="252"/>
      <c r="E150" s="252"/>
      <c r="F150" s="244"/>
      <c r="G150" s="254"/>
      <c r="H150" s="259"/>
      <c r="I150" s="260"/>
      <c r="J150" s="258"/>
    </row>
    <row r="151" spans="1:9" s="10" customFormat="1" ht="12" customHeight="1">
      <c r="A151" s="265" t="s">
        <v>115</v>
      </c>
      <c r="B151" s="91" t="s">
        <v>411</v>
      </c>
      <c r="C151" s="171" t="s">
        <v>184</v>
      </c>
      <c r="D151" s="172" t="s">
        <v>5</v>
      </c>
      <c r="E151" s="172">
        <v>2</v>
      </c>
      <c r="F151" s="234"/>
      <c r="G151" s="221">
        <f>F151*E151</f>
        <v>0</v>
      </c>
      <c r="H151" s="39"/>
      <c r="I151" s="40"/>
    </row>
    <row r="152" spans="1:9" s="10" customFormat="1" ht="12" customHeight="1">
      <c r="A152" s="257"/>
      <c r="B152" s="219"/>
      <c r="C152" s="8" t="s">
        <v>412</v>
      </c>
      <c r="D152" s="172"/>
      <c r="E152" s="172"/>
      <c r="F152" s="234"/>
      <c r="G152" s="221"/>
      <c r="H152" s="39"/>
      <c r="I152" s="40"/>
    </row>
    <row r="153" spans="1:9" s="10" customFormat="1" ht="12" customHeight="1">
      <c r="A153" s="257"/>
      <c r="B153" s="219"/>
      <c r="C153" s="54" t="s">
        <v>98</v>
      </c>
      <c r="D153" s="172"/>
      <c r="E153" s="172"/>
      <c r="F153" s="234"/>
      <c r="G153" s="221"/>
      <c r="H153" s="39"/>
      <c r="I153" s="40"/>
    </row>
    <row r="154" spans="1:9" s="10" customFormat="1" ht="12" customHeight="1">
      <c r="A154" s="257"/>
      <c r="B154" s="219"/>
      <c r="C154" s="54" t="s">
        <v>99</v>
      </c>
      <c r="D154" s="172"/>
      <c r="E154" s="172"/>
      <c r="F154" s="234"/>
      <c r="G154" s="221"/>
      <c r="H154" s="39"/>
      <c r="I154" s="40"/>
    </row>
    <row r="155" spans="1:9" s="10" customFormat="1" ht="12" customHeight="1">
      <c r="A155" s="257"/>
      <c r="B155" s="219"/>
      <c r="C155" s="54" t="s">
        <v>100</v>
      </c>
      <c r="D155" s="172"/>
      <c r="E155" s="172"/>
      <c r="F155" s="234"/>
      <c r="G155" s="221"/>
      <c r="H155" s="39"/>
      <c r="I155" s="40"/>
    </row>
    <row r="156" spans="1:9" s="10" customFormat="1" ht="12" customHeight="1">
      <c r="A156" s="18"/>
      <c r="B156" s="91"/>
      <c r="C156" s="8"/>
      <c r="D156" s="7"/>
      <c r="E156" s="7"/>
      <c r="F156" s="16"/>
      <c r="G156" s="11"/>
      <c r="H156" s="39"/>
      <c r="I156" s="40"/>
    </row>
    <row r="157" spans="1:9" s="10" customFormat="1" ht="12" customHeight="1">
      <c r="A157" s="268" t="s">
        <v>30</v>
      </c>
      <c r="B157" s="219" t="s">
        <v>117</v>
      </c>
      <c r="C157" s="171" t="s">
        <v>417</v>
      </c>
      <c r="D157" s="172" t="s">
        <v>5</v>
      </c>
      <c r="E157" s="172">
        <v>1</v>
      </c>
      <c r="F157" s="234"/>
      <c r="G157" s="267">
        <f>F157*E157</f>
        <v>0</v>
      </c>
      <c r="H157" s="39"/>
      <c r="I157" s="40"/>
    </row>
    <row r="158" spans="1:9" s="10" customFormat="1" ht="12" customHeight="1">
      <c r="A158" s="18"/>
      <c r="B158" s="91"/>
      <c r="C158" s="8"/>
      <c r="D158" s="7"/>
      <c r="E158" s="7"/>
      <c r="F158" s="16"/>
      <c r="G158" s="11"/>
      <c r="H158" s="39"/>
      <c r="I158" s="40"/>
    </row>
    <row r="159" spans="1:7" s="10" customFormat="1" ht="12" customHeight="1">
      <c r="A159" s="18" t="s">
        <v>31</v>
      </c>
      <c r="B159" s="91" t="s">
        <v>421</v>
      </c>
      <c r="C159" s="171" t="s">
        <v>63</v>
      </c>
      <c r="D159" s="172" t="s">
        <v>5</v>
      </c>
      <c r="E159" s="172">
        <v>1</v>
      </c>
      <c r="F159" s="220"/>
      <c r="G159" s="221">
        <f>F159*E159</f>
        <v>0</v>
      </c>
    </row>
    <row r="160" spans="1:9" s="10" customFormat="1" ht="12" customHeight="1">
      <c r="A160" s="18"/>
      <c r="B160" s="91"/>
      <c r="C160" s="8"/>
      <c r="D160" s="7"/>
      <c r="E160" s="7"/>
      <c r="F160" s="16"/>
      <c r="G160" s="11"/>
      <c r="H160" s="39"/>
      <c r="I160" s="40"/>
    </row>
    <row r="161" spans="1:9" s="10" customFormat="1" ht="12" customHeight="1">
      <c r="A161" s="18" t="s">
        <v>32</v>
      </c>
      <c r="B161" s="91" t="s">
        <v>425</v>
      </c>
      <c r="C161" s="216" t="s">
        <v>173</v>
      </c>
      <c r="D161" s="7" t="s">
        <v>5</v>
      </c>
      <c r="E161" s="7">
        <v>1</v>
      </c>
      <c r="F161" s="220"/>
      <c r="G161" s="11">
        <f>F161*E161</f>
        <v>0</v>
      </c>
      <c r="H161" s="39"/>
      <c r="I161" s="40"/>
    </row>
    <row r="162" spans="1:9" s="10" customFormat="1" ht="12" customHeight="1">
      <c r="A162" s="18"/>
      <c r="B162" s="91"/>
      <c r="C162" s="216" t="s">
        <v>426</v>
      </c>
      <c r="D162" s="7"/>
      <c r="E162" s="7"/>
      <c r="F162" s="16"/>
      <c r="G162" s="11">
        <f>F162*E162</f>
        <v>0</v>
      </c>
      <c r="H162" s="39"/>
      <c r="I162" s="40"/>
    </row>
    <row r="163" spans="1:9" s="10" customFormat="1" ht="12" customHeight="1">
      <c r="A163" s="18"/>
      <c r="B163" s="91"/>
      <c r="C163" s="122" t="s">
        <v>256</v>
      </c>
      <c r="D163" s="7"/>
      <c r="E163" s="7"/>
      <c r="F163" s="16"/>
      <c r="G163" s="11"/>
      <c r="H163" s="39"/>
      <c r="I163" s="40"/>
    </row>
    <row r="164" spans="1:9" s="10" customFormat="1" ht="12" customHeight="1">
      <c r="A164" s="18"/>
      <c r="B164" s="91"/>
      <c r="C164" s="122" t="s">
        <v>257</v>
      </c>
      <c r="D164" s="7"/>
      <c r="E164" s="7"/>
      <c r="F164" s="16"/>
      <c r="G164" s="11"/>
      <c r="H164" s="39"/>
      <c r="I164" s="40"/>
    </row>
    <row r="165" spans="1:9" s="10" customFormat="1" ht="12" customHeight="1">
      <c r="A165" s="18"/>
      <c r="B165" s="91"/>
      <c r="C165" s="122" t="s">
        <v>171</v>
      </c>
      <c r="D165" s="7"/>
      <c r="E165" s="7"/>
      <c r="F165" s="16"/>
      <c r="G165" s="11"/>
      <c r="H165" s="39"/>
      <c r="I165" s="40"/>
    </row>
    <row r="166" spans="1:9" s="10" customFormat="1" ht="12" customHeight="1">
      <c r="A166" s="18"/>
      <c r="B166" s="91"/>
      <c r="C166" s="122" t="s">
        <v>258</v>
      </c>
      <c r="D166" s="7"/>
      <c r="E166" s="7"/>
      <c r="F166" s="16"/>
      <c r="G166" s="11"/>
      <c r="H166" s="39"/>
      <c r="I166" s="40"/>
    </row>
    <row r="167" spans="1:9" s="10" customFormat="1" ht="12" customHeight="1">
      <c r="A167" s="18"/>
      <c r="B167" s="91"/>
      <c r="C167" s="122" t="s">
        <v>259</v>
      </c>
      <c r="D167" s="7"/>
      <c r="E167" s="7"/>
      <c r="F167" s="16"/>
      <c r="G167" s="11"/>
      <c r="H167" s="39"/>
      <c r="I167" s="40"/>
    </row>
    <row r="168" spans="1:9" s="10" customFormat="1" ht="12" customHeight="1">
      <c r="A168" s="18"/>
      <c r="B168" s="91"/>
      <c r="C168" s="122" t="s">
        <v>260</v>
      </c>
      <c r="D168" s="7"/>
      <c r="E168" s="7"/>
      <c r="F168" s="16"/>
      <c r="G168" s="11"/>
      <c r="H168" s="39"/>
      <c r="I168" s="40"/>
    </row>
    <row r="169" s="10" customFormat="1" ht="12" customHeight="1">
      <c r="C169" s="122" t="s">
        <v>97</v>
      </c>
    </row>
    <row r="170" s="10" customFormat="1" ht="12" customHeight="1">
      <c r="C170" s="122" t="s">
        <v>94</v>
      </c>
    </row>
    <row r="171" s="10" customFormat="1" ht="12" customHeight="1">
      <c r="C171" s="240" t="s">
        <v>262</v>
      </c>
    </row>
    <row r="172" s="10" customFormat="1" ht="12" customHeight="1">
      <c r="C172" s="240"/>
    </row>
    <row r="173" spans="1:7" s="10" customFormat="1" ht="12" customHeight="1">
      <c r="A173" s="18" t="s">
        <v>33</v>
      </c>
      <c r="B173" s="91" t="s">
        <v>457</v>
      </c>
      <c r="C173" s="171" t="s">
        <v>559</v>
      </c>
      <c r="D173" s="172" t="s">
        <v>5</v>
      </c>
      <c r="E173" s="172">
        <v>1</v>
      </c>
      <c r="F173" s="220"/>
      <c r="G173" s="221">
        <f>F173*E173</f>
        <v>0</v>
      </c>
    </row>
    <row r="174" spans="3:7" s="10" customFormat="1" ht="12" customHeight="1">
      <c r="C174" s="171" t="s">
        <v>448</v>
      </c>
      <c r="D174" s="172"/>
      <c r="E174" s="172"/>
      <c r="F174" s="270"/>
      <c r="G174" s="221"/>
    </row>
    <row r="175" s="10" customFormat="1" ht="12" customHeight="1">
      <c r="C175" s="240"/>
    </row>
    <row r="176" spans="1:7" s="10" customFormat="1" ht="12" customHeight="1">
      <c r="A176" s="18" t="s">
        <v>34</v>
      </c>
      <c r="C176" s="8" t="s">
        <v>458</v>
      </c>
      <c r="D176" s="7" t="s">
        <v>5</v>
      </c>
      <c r="E176" s="7">
        <v>1</v>
      </c>
      <c r="F176" s="220"/>
      <c r="G176" s="11">
        <f>F176*E176</f>
        <v>0</v>
      </c>
    </row>
    <row r="177" spans="3:7" s="10" customFormat="1" ht="12" customHeight="1">
      <c r="C177" s="8" t="s">
        <v>461</v>
      </c>
      <c r="D177" s="7"/>
      <c r="E177" s="7"/>
      <c r="F177" s="16"/>
      <c r="G177" s="11">
        <v>0</v>
      </c>
    </row>
    <row r="178" spans="3:7" s="10" customFormat="1" ht="12" customHeight="1">
      <c r="C178" s="122" t="s">
        <v>459</v>
      </c>
      <c r="D178" s="7"/>
      <c r="E178" s="7"/>
      <c r="F178" s="16"/>
      <c r="G178" s="11"/>
    </row>
    <row r="179" spans="3:7" s="10" customFormat="1" ht="12" customHeight="1">
      <c r="C179" s="122" t="s">
        <v>460</v>
      </c>
      <c r="D179" s="7"/>
      <c r="E179" s="7"/>
      <c r="F179" s="16"/>
      <c r="G179" s="11"/>
    </row>
    <row r="180" s="10" customFormat="1" ht="12" customHeight="1">
      <c r="C180" s="240"/>
    </row>
    <row r="181" spans="1:9" s="10" customFormat="1" ht="12" customHeight="1">
      <c r="A181" s="18" t="s">
        <v>84</v>
      </c>
      <c r="B181" s="91"/>
      <c r="C181" s="171" t="s">
        <v>174</v>
      </c>
      <c r="D181" s="172" t="s">
        <v>124</v>
      </c>
      <c r="E181" s="172">
        <v>122</v>
      </c>
      <c r="F181" s="220"/>
      <c r="G181" s="221">
        <f>F181*E181</f>
        <v>0</v>
      </c>
      <c r="H181" s="39"/>
      <c r="I181" s="40"/>
    </row>
    <row r="182" spans="1:9" s="10" customFormat="1" ht="12" customHeight="1">
      <c r="A182" s="18"/>
      <c r="B182" s="91"/>
      <c r="C182" s="216" t="s">
        <v>145</v>
      </c>
      <c r="D182" s="172"/>
      <c r="E182" s="172"/>
      <c r="F182" s="220"/>
      <c r="G182" s="221"/>
      <c r="H182" s="39"/>
      <c r="I182" s="40"/>
    </row>
    <row r="183" spans="1:9" s="10" customFormat="1" ht="12" customHeight="1">
      <c r="A183" s="18"/>
      <c r="B183" s="91"/>
      <c r="C183" s="216" t="s">
        <v>166</v>
      </c>
      <c r="D183" s="172"/>
      <c r="E183" s="172"/>
      <c r="F183" s="220"/>
      <c r="G183" s="221"/>
      <c r="H183" s="39"/>
      <c r="I183" s="40"/>
    </row>
    <row r="184" spans="1:9" s="10" customFormat="1" ht="12" customHeight="1">
      <c r="A184" s="18"/>
      <c r="B184" s="91"/>
      <c r="C184" s="216" t="s">
        <v>146</v>
      </c>
      <c r="D184" s="172">
        <v>63</v>
      </c>
      <c r="E184" s="172"/>
      <c r="F184" s="220"/>
      <c r="G184" s="221"/>
      <c r="H184" s="39"/>
      <c r="I184" s="40"/>
    </row>
    <row r="185" spans="1:9" s="10" customFormat="1" ht="12" customHeight="1">
      <c r="A185" s="18"/>
      <c r="B185" s="91"/>
      <c r="C185" s="216" t="s">
        <v>147</v>
      </c>
      <c r="D185" s="172">
        <v>59</v>
      </c>
      <c r="E185" s="172"/>
      <c r="F185" s="220"/>
      <c r="G185" s="221"/>
      <c r="H185" s="39"/>
      <c r="I185" s="40"/>
    </row>
    <row r="186" spans="1:9" s="10" customFormat="1" ht="12" customHeight="1">
      <c r="A186" s="18"/>
      <c r="B186" s="91"/>
      <c r="C186" s="216"/>
      <c r="D186" s="172"/>
      <c r="E186" s="172"/>
      <c r="F186" s="220"/>
      <c r="G186" s="221"/>
      <c r="H186" s="39"/>
      <c r="I186" s="40"/>
    </row>
    <row r="187" spans="1:9" s="10" customFormat="1" ht="12" customHeight="1">
      <c r="A187" s="18"/>
      <c r="B187" s="91"/>
      <c r="C187" s="52" t="s">
        <v>175</v>
      </c>
      <c r="D187" s="7"/>
      <c r="E187" s="7"/>
      <c r="F187" s="16"/>
      <c r="G187" s="11">
        <f aca="true" t="shared" si="4" ref="G187:G204">F187*E187</f>
        <v>0</v>
      </c>
      <c r="H187" s="39"/>
      <c r="I187" s="40"/>
    </row>
    <row r="188" spans="1:9" s="10" customFormat="1" ht="12" customHeight="1">
      <c r="A188" s="18"/>
      <c r="B188" s="91"/>
      <c r="C188" s="54"/>
      <c r="D188" s="7"/>
      <c r="E188" s="7"/>
      <c r="F188" s="16"/>
      <c r="G188" s="11">
        <f t="shared" si="4"/>
        <v>0</v>
      </c>
      <c r="H188" s="39"/>
      <c r="I188" s="40"/>
    </row>
    <row r="189" spans="1:9" s="10" customFormat="1" ht="12" customHeight="1">
      <c r="A189" s="18" t="s">
        <v>85</v>
      </c>
      <c r="B189" s="91"/>
      <c r="C189" s="54" t="s">
        <v>126</v>
      </c>
      <c r="D189" s="7" t="s">
        <v>5</v>
      </c>
      <c r="E189" s="7">
        <v>24</v>
      </c>
      <c r="F189" s="16"/>
      <c r="G189" s="11">
        <f t="shared" si="4"/>
        <v>0</v>
      </c>
      <c r="H189" s="39"/>
      <c r="I189" s="40"/>
    </row>
    <row r="190" spans="1:9" s="10" customFormat="1" ht="12" customHeight="1">
      <c r="A190" s="18"/>
      <c r="B190" s="91"/>
      <c r="C190" s="54" t="s">
        <v>476</v>
      </c>
      <c r="D190" s="7"/>
      <c r="E190" s="7"/>
      <c r="F190" s="16"/>
      <c r="G190" s="11"/>
      <c r="H190" s="39"/>
      <c r="I190" s="40"/>
    </row>
    <row r="191" spans="1:9" s="10" customFormat="1" ht="12" customHeight="1">
      <c r="A191" s="18"/>
      <c r="B191" s="91"/>
      <c r="C191" s="54"/>
      <c r="D191" s="7"/>
      <c r="E191" s="7"/>
      <c r="F191" s="16"/>
      <c r="G191" s="11">
        <f t="shared" si="4"/>
        <v>0</v>
      </c>
      <c r="H191" s="39"/>
      <c r="I191" s="40"/>
    </row>
    <row r="192" spans="1:9" s="10" customFormat="1" ht="12" customHeight="1">
      <c r="A192" s="18" t="s">
        <v>116</v>
      </c>
      <c r="B192" s="91"/>
      <c r="C192" s="8" t="s">
        <v>143</v>
      </c>
      <c r="D192" s="172" t="s">
        <v>5</v>
      </c>
      <c r="E192" s="172">
        <v>2</v>
      </c>
      <c r="F192" s="16"/>
      <c r="G192" s="11">
        <f t="shared" si="4"/>
        <v>0</v>
      </c>
      <c r="H192" s="39"/>
      <c r="I192" s="40"/>
    </row>
    <row r="193" spans="1:9" s="10" customFormat="1" ht="12" customHeight="1">
      <c r="A193" s="18"/>
      <c r="B193" s="91"/>
      <c r="C193" s="171"/>
      <c r="D193" s="172"/>
      <c r="E193" s="172"/>
      <c r="F193" s="16"/>
      <c r="G193" s="11">
        <f t="shared" si="4"/>
        <v>0</v>
      </c>
      <c r="H193" s="39"/>
      <c r="I193" s="40"/>
    </row>
    <row r="194" spans="2:9" s="10" customFormat="1" ht="12" customHeight="1">
      <c r="B194" s="91"/>
      <c r="C194" s="171" t="s">
        <v>449</v>
      </c>
      <c r="D194" s="172" t="s">
        <v>5</v>
      </c>
      <c r="E194" s="172">
        <v>5</v>
      </c>
      <c r="F194" s="16"/>
      <c r="G194" s="11">
        <f t="shared" si="4"/>
        <v>0</v>
      </c>
      <c r="H194" s="39"/>
      <c r="I194" s="40"/>
    </row>
    <row r="195" spans="1:9" s="10" customFormat="1" ht="12" customHeight="1">
      <c r="A195" s="18"/>
      <c r="B195" s="91"/>
      <c r="C195" s="171" t="s">
        <v>451</v>
      </c>
      <c r="D195" s="172"/>
      <c r="E195" s="172"/>
      <c r="F195" s="16"/>
      <c r="G195" s="11"/>
      <c r="H195" s="39"/>
      <c r="I195" s="40"/>
    </row>
    <row r="196" spans="1:9" s="10" customFormat="1" ht="12" customHeight="1">
      <c r="A196" s="18"/>
      <c r="B196" s="91"/>
      <c r="C196" s="171" t="s">
        <v>176</v>
      </c>
      <c r="D196" s="172"/>
      <c r="E196" s="172"/>
      <c r="F196" s="16"/>
      <c r="G196" s="11"/>
      <c r="H196" s="39"/>
      <c r="I196" s="40"/>
    </row>
    <row r="197" spans="1:9" s="10" customFormat="1" ht="12" customHeight="1">
      <c r="A197" s="18"/>
      <c r="B197" s="91"/>
      <c r="C197" s="171" t="s">
        <v>177</v>
      </c>
      <c r="D197" s="172"/>
      <c r="E197" s="172"/>
      <c r="F197" s="16"/>
      <c r="G197" s="11"/>
      <c r="H197" s="39"/>
      <c r="I197" s="40"/>
    </row>
    <row r="198" spans="1:9" s="10" customFormat="1" ht="12" customHeight="1">
      <c r="A198" s="18"/>
      <c r="B198" s="91"/>
      <c r="C198" s="171" t="s">
        <v>450</v>
      </c>
      <c r="D198" s="172"/>
      <c r="E198" s="172"/>
      <c r="F198" s="16"/>
      <c r="G198" s="11"/>
      <c r="H198" s="39"/>
      <c r="I198" s="40"/>
    </row>
    <row r="199" spans="1:9" s="10" customFormat="1" ht="12" customHeight="1">
      <c r="A199" s="18"/>
      <c r="B199" s="91"/>
      <c r="C199" s="171"/>
      <c r="D199" s="172"/>
      <c r="E199" s="172"/>
      <c r="F199" s="16"/>
      <c r="G199" s="11"/>
      <c r="H199" s="39"/>
      <c r="I199" s="40"/>
    </row>
    <row r="200" spans="1:9" s="10" customFormat="1" ht="12" customHeight="1">
      <c r="A200" s="18" t="s">
        <v>86</v>
      </c>
      <c r="B200" s="91"/>
      <c r="C200" s="171" t="s">
        <v>233</v>
      </c>
      <c r="D200" s="172" t="s">
        <v>5</v>
      </c>
      <c r="E200" s="172">
        <v>2</v>
      </c>
      <c r="F200" s="16"/>
      <c r="G200" s="11">
        <f>F200*E200</f>
        <v>0</v>
      </c>
      <c r="H200" s="39"/>
      <c r="I200" s="40"/>
    </row>
    <row r="201" spans="1:9" s="10" customFormat="1" ht="12" customHeight="1">
      <c r="A201" s="18"/>
      <c r="B201" s="91"/>
      <c r="C201" s="171"/>
      <c r="D201" s="172"/>
      <c r="E201" s="172"/>
      <c r="F201" s="16"/>
      <c r="G201" s="11"/>
      <c r="H201" s="39"/>
      <c r="I201" s="40"/>
    </row>
    <row r="202" spans="1:9" s="10" customFormat="1" ht="12" customHeight="1">
      <c r="A202" s="18" t="s">
        <v>87</v>
      </c>
      <c r="B202" s="91"/>
      <c r="C202" s="171" t="s">
        <v>125</v>
      </c>
      <c r="D202" s="172" t="s">
        <v>5</v>
      </c>
      <c r="E202" s="172">
        <v>10</v>
      </c>
      <c r="F202" s="16"/>
      <c r="G202" s="11">
        <f t="shared" si="4"/>
        <v>0</v>
      </c>
      <c r="H202" s="39"/>
      <c r="I202" s="40"/>
    </row>
    <row r="203" spans="1:9" s="10" customFormat="1" ht="12" customHeight="1">
      <c r="A203" s="18"/>
      <c r="B203" s="91"/>
      <c r="C203" s="54"/>
      <c r="D203" s="7"/>
      <c r="E203" s="7"/>
      <c r="F203" s="16"/>
      <c r="G203" s="11">
        <f t="shared" si="4"/>
        <v>0</v>
      </c>
      <c r="H203" s="39"/>
      <c r="I203" s="40"/>
    </row>
    <row r="204" spans="1:9" s="10" customFormat="1" ht="12" customHeight="1">
      <c r="A204" s="18" t="s">
        <v>88</v>
      </c>
      <c r="B204" s="91"/>
      <c r="C204" s="54" t="s">
        <v>161</v>
      </c>
      <c r="D204" s="7" t="s">
        <v>5</v>
      </c>
      <c r="E204" s="7">
        <v>2</v>
      </c>
      <c r="F204" s="16"/>
      <c r="G204" s="11">
        <f t="shared" si="4"/>
        <v>0</v>
      </c>
      <c r="H204" s="39"/>
      <c r="I204" s="40"/>
    </row>
    <row r="205" spans="1:9" s="10" customFormat="1" ht="12" customHeight="1">
      <c r="A205" s="18"/>
      <c r="B205" s="91"/>
      <c r="C205" s="54" t="s">
        <v>159</v>
      </c>
      <c r="D205" s="7"/>
      <c r="E205" s="7"/>
      <c r="F205" s="16"/>
      <c r="G205" s="11"/>
      <c r="H205" s="39"/>
      <c r="I205" s="40"/>
    </row>
    <row r="206" spans="1:9" s="10" customFormat="1" ht="12" customHeight="1">
      <c r="A206" s="18"/>
      <c r="B206" s="91"/>
      <c r="C206" s="54" t="s">
        <v>160</v>
      </c>
      <c r="D206" s="7"/>
      <c r="E206" s="7"/>
      <c r="F206" s="16"/>
      <c r="G206" s="11"/>
      <c r="H206" s="39"/>
      <c r="I206" s="40"/>
    </row>
    <row r="207" spans="1:9" s="10" customFormat="1" ht="12" customHeight="1">
      <c r="A207" s="18"/>
      <c r="B207" s="91"/>
      <c r="C207" s="54" t="s">
        <v>163</v>
      </c>
      <c r="D207" s="7"/>
      <c r="E207" s="7"/>
      <c r="F207" s="16"/>
      <c r="G207" s="11"/>
      <c r="H207" s="39"/>
      <c r="I207" s="40"/>
    </row>
    <row r="208" spans="1:9" s="10" customFormat="1" ht="12" customHeight="1">
      <c r="A208" s="18"/>
      <c r="B208" s="91"/>
      <c r="C208" s="8" t="s">
        <v>456</v>
      </c>
      <c r="D208" s="7"/>
      <c r="E208" s="7"/>
      <c r="F208" s="16"/>
      <c r="G208" s="11"/>
      <c r="H208" s="39"/>
      <c r="I208" s="40"/>
    </row>
    <row r="209" spans="1:9" s="10" customFormat="1" ht="12" customHeight="1">
      <c r="A209" s="18"/>
      <c r="B209" s="91"/>
      <c r="C209" s="54"/>
      <c r="D209" s="7"/>
      <c r="E209" s="7"/>
      <c r="F209" s="16"/>
      <c r="G209" s="11"/>
      <c r="H209" s="39"/>
      <c r="I209" s="40"/>
    </row>
    <row r="210" spans="1:9" s="10" customFormat="1" ht="12" customHeight="1">
      <c r="A210" s="18" t="s">
        <v>89</v>
      </c>
      <c r="B210" s="91"/>
      <c r="C210" s="54" t="s">
        <v>162</v>
      </c>
      <c r="D210" s="7" t="s">
        <v>5</v>
      </c>
      <c r="E210" s="7">
        <v>2</v>
      </c>
      <c r="F210" s="16"/>
      <c r="G210" s="11">
        <f>F210*E210</f>
        <v>0</v>
      </c>
      <c r="H210" s="39"/>
      <c r="I210" s="40"/>
    </row>
    <row r="211" spans="1:9" s="10" customFormat="1" ht="12" customHeight="1">
      <c r="A211" s="18"/>
      <c r="B211" s="91"/>
      <c r="C211" s="54" t="s">
        <v>159</v>
      </c>
      <c r="D211" s="7"/>
      <c r="E211" s="7"/>
      <c r="F211" s="16"/>
      <c r="G211" s="11"/>
      <c r="H211" s="39"/>
      <c r="I211" s="40"/>
    </row>
    <row r="212" spans="1:9" s="10" customFormat="1" ht="12" customHeight="1">
      <c r="A212" s="18"/>
      <c r="B212" s="91"/>
      <c r="C212" s="54" t="s">
        <v>160</v>
      </c>
      <c r="D212" s="7"/>
      <c r="E212" s="7"/>
      <c r="F212" s="16"/>
      <c r="G212" s="11"/>
      <c r="H212" s="39"/>
      <c r="I212" s="40"/>
    </row>
    <row r="213" spans="1:9" s="10" customFormat="1" ht="12" customHeight="1">
      <c r="A213" s="18"/>
      <c r="B213" s="91"/>
      <c r="C213" s="54" t="s">
        <v>163</v>
      </c>
      <c r="D213" s="7"/>
      <c r="E213" s="7"/>
      <c r="F213" s="16"/>
      <c r="G213" s="11"/>
      <c r="H213" s="39"/>
      <c r="I213" s="40"/>
    </row>
    <row r="214" spans="1:9" s="10" customFormat="1" ht="12" customHeight="1">
      <c r="A214" s="18"/>
      <c r="B214" s="91"/>
      <c r="C214" s="8" t="s">
        <v>456</v>
      </c>
      <c r="D214" s="7"/>
      <c r="E214" s="7"/>
      <c r="F214" s="16"/>
      <c r="G214" s="11"/>
      <c r="H214" s="39"/>
      <c r="I214" s="40"/>
    </row>
    <row r="215" spans="1:9" s="10" customFormat="1" ht="12" customHeight="1">
      <c r="A215" s="18"/>
      <c r="B215" s="91"/>
      <c r="C215" s="8"/>
      <c r="D215" s="7"/>
      <c r="E215" s="7"/>
      <c r="F215" s="16"/>
      <c r="G215" s="11"/>
      <c r="H215" s="39"/>
      <c r="I215" s="40"/>
    </row>
    <row r="216" spans="1:9" s="10" customFormat="1" ht="12" customHeight="1">
      <c r="A216" s="18" t="s">
        <v>452</v>
      </c>
      <c r="B216" s="91"/>
      <c r="C216" s="54" t="s">
        <v>154</v>
      </c>
      <c r="D216" s="7" t="s">
        <v>5</v>
      </c>
      <c r="E216" s="7">
        <v>12</v>
      </c>
      <c r="F216" s="16"/>
      <c r="G216" s="11">
        <f>F216*E216</f>
        <v>0</v>
      </c>
      <c r="H216" s="39"/>
      <c r="I216" s="40"/>
    </row>
    <row r="217" spans="1:9" s="10" customFormat="1" ht="12" customHeight="1">
      <c r="A217" s="18"/>
      <c r="B217" s="91"/>
      <c r="C217" s="54" t="s">
        <v>155</v>
      </c>
      <c r="D217" s="7"/>
      <c r="E217" s="7"/>
      <c r="F217" s="16"/>
      <c r="G217" s="11"/>
      <c r="H217" s="39"/>
      <c r="I217" s="40"/>
    </row>
    <row r="218" spans="1:9" s="10" customFormat="1" ht="12" customHeight="1">
      <c r="A218" s="18"/>
      <c r="B218" s="91"/>
      <c r="C218" s="54" t="s">
        <v>156</v>
      </c>
      <c r="D218" s="7"/>
      <c r="E218" s="7"/>
      <c r="F218" s="16"/>
      <c r="G218" s="11"/>
      <c r="H218" s="39"/>
      <c r="I218" s="40"/>
    </row>
    <row r="219" spans="1:9" s="10" customFormat="1" ht="12" customHeight="1">
      <c r="A219" s="18"/>
      <c r="B219" s="91"/>
      <c r="C219" s="54" t="s">
        <v>157</v>
      </c>
      <c r="D219" s="7"/>
      <c r="E219" s="7"/>
      <c r="F219" s="16"/>
      <c r="G219" s="11"/>
      <c r="H219" s="39"/>
      <c r="I219" s="40"/>
    </row>
    <row r="220" spans="1:9" s="10" customFormat="1" ht="12" customHeight="1">
      <c r="A220" s="18"/>
      <c r="B220" s="91"/>
      <c r="C220" s="54" t="s">
        <v>158</v>
      </c>
      <c r="D220" s="7"/>
      <c r="E220" s="7"/>
      <c r="F220" s="16"/>
      <c r="G220" s="11"/>
      <c r="H220" s="39"/>
      <c r="I220" s="40"/>
    </row>
    <row r="221" spans="1:9" s="10" customFormat="1" ht="12" customHeight="1">
      <c r="A221" s="18"/>
      <c r="B221" s="91"/>
      <c r="C221" s="8"/>
      <c r="D221" s="7"/>
      <c r="E221" s="7"/>
      <c r="F221" s="16"/>
      <c r="G221" s="11"/>
      <c r="H221" s="39"/>
      <c r="I221" s="40"/>
    </row>
    <row r="222" spans="1:9" s="10" customFormat="1" ht="12" customHeight="1">
      <c r="A222" s="18" t="s">
        <v>462</v>
      </c>
      <c r="B222" s="91"/>
      <c r="C222" s="8" t="s">
        <v>96</v>
      </c>
      <c r="D222" s="7" t="s">
        <v>83</v>
      </c>
      <c r="E222" s="7">
        <v>50</v>
      </c>
      <c r="F222" s="16"/>
      <c r="G222" s="11">
        <f>F222*E222</f>
        <v>0</v>
      </c>
      <c r="H222" s="39"/>
      <c r="I222" s="40"/>
    </row>
    <row r="223" spans="1:9" s="10" customFormat="1" ht="12" customHeight="1">
      <c r="A223" s="18"/>
      <c r="B223" s="91"/>
      <c r="C223" s="8" t="s">
        <v>203</v>
      </c>
      <c r="D223" s="7"/>
      <c r="E223" s="7"/>
      <c r="F223" s="16"/>
      <c r="G223" s="11">
        <f>F223*E223</f>
        <v>0</v>
      </c>
      <c r="H223" s="39"/>
      <c r="I223" s="40"/>
    </row>
    <row r="224" spans="1:9" s="10" customFormat="1" ht="12" customHeight="1">
      <c r="A224" s="18"/>
      <c r="B224" s="91"/>
      <c r="C224" s="54"/>
      <c r="D224" s="7"/>
      <c r="E224" s="7"/>
      <c r="F224" s="16"/>
      <c r="G224" s="11"/>
      <c r="H224" s="39"/>
      <c r="I224" s="40"/>
    </row>
    <row r="225" spans="1:9" s="10" customFormat="1" ht="12" customHeight="1">
      <c r="A225" s="18" t="s">
        <v>463</v>
      </c>
      <c r="B225" s="91"/>
      <c r="C225" s="123" t="s">
        <v>453</v>
      </c>
      <c r="D225" s="229" t="s">
        <v>5</v>
      </c>
      <c r="E225" s="271">
        <v>8</v>
      </c>
      <c r="F225" s="255"/>
      <c r="G225" s="267">
        <f>F225*E225</f>
        <v>0</v>
      </c>
      <c r="H225" s="39"/>
      <c r="I225" s="40"/>
    </row>
    <row r="226" spans="1:9" s="10" customFormat="1" ht="12" customHeight="1">
      <c r="A226" s="18"/>
      <c r="B226" s="91"/>
      <c r="C226" s="123" t="s">
        <v>46</v>
      </c>
      <c r="D226" s="15"/>
      <c r="E226" s="124"/>
      <c r="F226" s="53"/>
      <c r="G226" s="120">
        <f>F226*E226</f>
        <v>0</v>
      </c>
      <c r="H226" s="39"/>
      <c r="I226" s="40"/>
    </row>
    <row r="227" spans="1:9" s="10" customFormat="1" ht="12" customHeight="1">
      <c r="A227" s="18"/>
      <c r="B227" s="91"/>
      <c r="C227" s="54" t="s">
        <v>454</v>
      </c>
      <c r="D227" s="15"/>
      <c r="E227" s="124"/>
      <c r="F227" s="53"/>
      <c r="G227" s="120"/>
      <c r="H227" s="39"/>
      <c r="I227" s="40"/>
    </row>
    <row r="228" spans="1:9" s="10" customFormat="1" ht="12" customHeight="1">
      <c r="A228" s="18"/>
      <c r="B228" s="91"/>
      <c r="C228" s="10" t="s">
        <v>455</v>
      </c>
      <c r="D228" s="7"/>
      <c r="E228" s="7"/>
      <c r="F228" s="16"/>
      <c r="G228" s="11"/>
      <c r="H228" s="39"/>
      <c r="I228" s="40"/>
    </row>
    <row r="229" spans="1:9" s="10" customFormat="1" ht="12" customHeight="1">
      <c r="A229" s="18"/>
      <c r="B229" s="91"/>
      <c r="C229" s="54"/>
      <c r="D229" s="7"/>
      <c r="E229" s="7"/>
      <c r="F229" s="16"/>
      <c r="G229" s="11">
        <f>F229*E229</f>
        <v>0</v>
      </c>
      <c r="H229" s="39"/>
      <c r="I229" s="40"/>
    </row>
    <row r="230" spans="1:9" s="10" customFormat="1" ht="12" customHeight="1">
      <c r="A230" s="218" t="s">
        <v>90</v>
      </c>
      <c r="B230" s="219"/>
      <c r="C230" s="283" t="s">
        <v>53</v>
      </c>
      <c r="D230" s="284" t="s">
        <v>5</v>
      </c>
      <c r="E230" s="284">
        <v>1</v>
      </c>
      <c r="F230" s="285" t="s">
        <v>607</v>
      </c>
      <c r="G230" s="286"/>
      <c r="H230" s="200"/>
      <c r="I230" s="201"/>
    </row>
    <row r="231" spans="1:9" s="10" customFormat="1" ht="12" customHeight="1">
      <c r="A231" s="18"/>
      <c r="B231" s="91"/>
      <c r="C231" s="54"/>
      <c r="D231" s="7"/>
      <c r="E231" s="7"/>
      <c r="F231" s="16"/>
      <c r="G231" s="11"/>
      <c r="H231" s="39"/>
      <c r="I231" s="40"/>
    </row>
    <row r="232" spans="1:9" s="10" customFormat="1" ht="12" customHeight="1">
      <c r="A232" s="18" t="s">
        <v>108</v>
      </c>
      <c r="B232" s="91"/>
      <c r="C232" s="122" t="s">
        <v>58</v>
      </c>
      <c r="D232" s="7" t="s">
        <v>5</v>
      </c>
      <c r="E232" s="7">
        <v>1</v>
      </c>
      <c r="F232" s="16"/>
      <c r="G232" s="120"/>
      <c r="H232" s="39"/>
      <c r="I232" s="40">
        <f>E232*F232</f>
        <v>0</v>
      </c>
    </row>
    <row r="233" spans="1:9" s="10" customFormat="1" ht="12" customHeight="1">
      <c r="A233" s="18"/>
      <c r="B233" s="91"/>
      <c r="C233" s="54"/>
      <c r="D233" s="7"/>
      <c r="E233" s="7"/>
      <c r="F233" s="16"/>
      <c r="G233" s="11"/>
      <c r="H233" s="39"/>
      <c r="I233" s="40"/>
    </row>
    <row r="234" spans="1:9" s="10" customFormat="1" ht="12" customHeight="1">
      <c r="A234" s="18" t="s">
        <v>55</v>
      </c>
      <c r="B234" s="127"/>
      <c r="C234" s="8" t="s">
        <v>56</v>
      </c>
      <c r="D234" s="7" t="s">
        <v>5</v>
      </c>
      <c r="E234" s="7">
        <v>1</v>
      </c>
      <c r="F234" s="16"/>
      <c r="G234" s="120">
        <f aca="true" t="shared" si="5" ref="G234:G239">F234*E234</f>
        <v>0</v>
      </c>
      <c r="H234" s="39"/>
      <c r="I234" s="40"/>
    </row>
    <row r="235" spans="1:9" s="10" customFormat="1" ht="12" customHeight="1">
      <c r="A235" s="18"/>
      <c r="B235" s="127"/>
      <c r="C235" s="122" t="s">
        <v>57</v>
      </c>
      <c r="D235" s="7"/>
      <c r="E235" s="7"/>
      <c r="F235" s="16"/>
      <c r="G235" s="120">
        <f t="shared" si="5"/>
        <v>0</v>
      </c>
      <c r="H235" s="39"/>
      <c r="I235" s="40"/>
    </row>
    <row r="236" spans="1:9" s="10" customFormat="1" ht="12" customHeight="1">
      <c r="A236" s="18"/>
      <c r="B236" s="127"/>
      <c r="C236" s="122" t="s">
        <v>505</v>
      </c>
      <c r="D236" s="7"/>
      <c r="E236" s="7"/>
      <c r="F236" s="16"/>
      <c r="G236" s="120">
        <f t="shared" si="5"/>
        <v>0</v>
      </c>
      <c r="H236" s="39"/>
      <c r="I236" s="40"/>
    </row>
    <row r="237" spans="1:9" s="10" customFormat="1" ht="12" customHeight="1">
      <c r="A237" s="18"/>
      <c r="B237" s="127"/>
      <c r="C237" s="122"/>
      <c r="D237" s="7"/>
      <c r="E237" s="7"/>
      <c r="F237" s="16"/>
      <c r="G237" s="120">
        <f t="shared" si="5"/>
        <v>0</v>
      </c>
      <c r="H237" s="39"/>
      <c r="I237" s="40"/>
    </row>
    <row r="238" spans="1:9" s="10" customFormat="1" ht="12" customHeight="1">
      <c r="A238" s="18" t="s">
        <v>109</v>
      </c>
      <c r="B238" s="91"/>
      <c r="C238" s="8" t="s">
        <v>178</v>
      </c>
      <c r="D238" s="7" t="s">
        <v>5</v>
      </c>
      <c r="E238" s="7">
        <v>1</v>
      </c>
      <c r="F238" s="16"/>
      <c r="G238" s="120">
        <f t="shared" si="5"/>
        <v>0</v>
      </c>
      <c r="H238" s="39"/>
      <c r="I238" s="40"/>
    </row>
    <row r="239" spans="1:9" s="10" customFormat="1" ht="12" customHeight="1">
      <c r="A239" s="18"/>
      <c r="B239" s="91"/>
      <c r="C239" s="122"/>
      <c r="D239" s="7"/>
      <c r="E239" s="7"/>
      <c r="F239" s="16"/>
      <c r="G239" s="120">
        <f t="shared" si="5"/>
        <v>0</v>
      </c>
      <c r="H239" s="39"/>
      <c r="I239" s="40"/>
    </row>
    <row r="240" spans="1:9" s="10" customFormat="1" ht="12" customHeight="1">
      <c r="A240" s="163"/>
      <c r="B240" s="91"/>
      <c r="C240" s="125" t="s">
        <v>61</v>
      </c>
      <c r="D240" s="7"/>
      <c r="E240" s="7"/>
      <c r="F240" s="16"/>
      <c r="G240" s="11"/>
      <c r="H240" s="39"/>
      <c r="I240" s="40"/>
    </row>
    <row r="241" spans="2:9" s="10" customFormat="1" ht="12" customHeight="1">
      <c r="B241" s="91"/>
      <c r="C241" s="122"/>
      <c r="D241" s="7"/>
      <c r="E241" s="7"/>
      <c r="F241" s="16"/>
      <c r="G241" s="11"/>
      <c r="H241" s="39"/>
      <c r="I241" s="40"/>
    </row>
    <row r="242" spans="1:9" s="10" customFormat="1" ht="12" customHeight="1">
      <c r="A242" s="218" t="s">
        <v>110</v>
      </c>
      <c r="B242" s="219"/>
      <c r="C242" s="171" t="s">
        <v>59</v>
      </c>
      <c r="D242" s="172" t="s">
        <v>5</v>
      </c>
      <c r="E242" s="172">
        <v>1</v>
      </c>
      <c r="F242" s="222"/>
      <c r="G242" s="221">
        <f>F242*E242</f>
        <v>0</v>
      </c>
      <c r="H242" s="39"/>
      <c r="I242" s="40"/>
    </row>
    <row r="243" spans="1:9" s="10" customFormat="1" ht="12" customHeight="1">
      <c r="A243" s="218"/>
      <c r="B243" s="219"/>
      <c r="C243" s="171"/>
      <c r="D243" s="172"/>
      <c r="E243" s="172"/>
      <c r="F243" s="222"/>
      <c r="G243" s="221"/>
      <c r="H243" s="39"/>
      <c r="I243" s="40"/>
    </row>
    <row r="244" spans="1:9" s="10" customFormat="1" ht="12" customHeight="1">
      <c r="A244" s="218" t="s">
        <v>111</v>
      </c>
      <c r="B244" s="219"/>
      <c r="C244" s="171" t="s">
        <v>60</v>
      </c>
      <c r="D244" s="172" t="s">
        <v>5</v>
      </c>
      <c r="E244" s="172">
        <v>1</v>
      </c>
      <c r="F244" s="222"/>
      <c r="G244" s="221">
        <f aca="true" t="shared" si="6" ref="G244:G249">F244*E244</f>
        <v>0</v>
      </c>
      <c r="H244" s="39"/>
      <c r="I244" s="40"/>
    </row>
    <row r="245" spans="1:9" s="10" customFormat="1" ht="12" customHeight="1">
      <c r="A245" s="218"/>
      <c r="B245" s="219"/>
      <c r="C245" s="171"/>
      <c r="D245" s="172"/>
      <c r="E245" s="172"/>
      <c r="F245" s="222"/>
      <c r="G245" s="221">
        <f t="shared" si="6"/>
        <v>0</v>
      </c>
      <c r="H245" s="39"/>
      <c r="I245" s="40"/>
    </row>
    <row r="246" spans="1:9" s="10" customFormat="1" ht="12" customHeight="1">
      <c r="A246" s="218" t="s">
        <v>112</v>
      </c>
      <c r="B246" s="219"/>
      <c r="C246" s="171" t="s">
        <v>74</v>
      </c>
      <c r="D246" s="172" t="s">
        <v>5</v>
      </c>
      <c r="E246" s="172">
        <v>1</v>
      </c>
      <c r="F246" s="222"/>
      <c r="G246" s="221">
        <f t="shared" si="6"/>
        <v>0</v>
      </c>
      <c r="H246" s="39"/>
      <c r="I246" s="40"/>
    </row>
    <row r="247" spans="1:9" s="10" customFormat="1" ht="12" customHeight="1">
      <c r="A247" s="218"/>
      <c r="B247" s="219"/>
      <c r="C247" s="171" t="s">
        <v>632</v>
      </c>
      <c r="D247" s="172"/>
      <c r="E247" s="172"/>
      <c r="F247" s="222"/>
      <c r="G247" s="221"/>
      <c r="H247" s="39"/>
      <c r="I247" s="40"/>
    </row>
    <row r="248" spans="1:9" s="10" customFormat="1" ht="12" customHeight="1">
      <c r="A248" s="218"/>
      <c r="B248" s="219"/>
      <c r="C248" s="171"/>
      <c r="D248" s="172"/>
      <c r="E248" s="172"/>
      <c r="F248" s="222"/>
      <c r="G248" s="221">
        <f t="shared" si="6"/>
        <v>0</v>
      </c>
      <c r="H248" s="39"/>
      <c r="I248" s="40"/>
    </row>
    <row r="249" spans="1:9" s="10" customFormat="1" ht="12" customHeight="1">
      <c r="A249" s="218" t="s">
        <v>113</v>
      </c>
      <c r="B249" s="219"/>
      <c r="C249" s="171" t="s">
        <v>165</v>
      </c>
      <c r="D249" s="172" t="s">
        <v>5</v>
      </c>
      <c r="E249" s="172">
        <v>1</v>
      </c>
      <c r="F249" s="222"/>
      <c r="G249" s="221">
        <f t="shared" si="6"/>
        <v>0</v>
      </c>
      <c r="H249" s="39"/>
      <c r="I249" s="40"/>
    </row>
    <row r="250" spans="1:9" s="10" customFormat="1" ht="12" customHeight="1">
      <c r="A250" s="18"/>
      <c r="B250" s="91"/>
      <c r="C250" s="8"/>
      <c r="D250" s="7"/>
      <c r="E250" s="7"/>
      <c r="F250" s="39"/>
      <c r="G250" s="11"/>
      <c r="H250" s="39"/>
      <c r="I250" s="40"/>
    </row>
    <row r="251" spans="1:9" s="10" customFormat="1" ht="12" customHeight="1" thickBot="1">
      <c r="A251" s="66"/>
      <c r="B251" s="92"/>
      <c r="C251" s="67"/>
      <c r="D251" s="68"/>
      <c r="E251" s="68"/>
      <c r="F251" s="84"/>
      <c r="G251" s="85">
        <f>SUM(G18:G250)</f>
        <v>0</v>
      </c>
      <c r="H251" s="72"/>
      <c r="I251" s="119">
        <f>SUM(I232:I250)</f>
        <v>0</v>
      </c>
    </row>
    <row r="252" spans="1:9" s="10" customFormat="1" ht="12" customHeight="1">
      <c r="A252" s="133" t="s">
        <v>179</v>
      </c>
      <c r="B252" s="91"/>
      <c r="C252" s="8"/>
      <c r="D252" s="7"/>
      <c r="E252" s="7"/>
      <c r="F252" s="16"/>
      <c r="G252" s="14">
        <f>G251+I251</f>
        <v>0</v>
      </c>
      <c r="H252" s="39"/>
      <c r="I252" s="40"/>
    </row>
    <row r="253" spans="1:9" s="10" customFormat="1" ht="12" customHeight="1">
      <c r="A253" s="18"/>
      <c r="B253" s="91"/>
      <c r="C253" s="8"/>
      <c r="D253" s="7"/>
      <c r="E253" s="7"/>
      <c r="F253" s="16"/>
      <c r="G253" s="11"/>
      <c r="H253" s="39"/>
      <c r="I253" s="40"/>
    </row>
    <row r="254" spans="1:9" s="10" customFormat="1" ht="12" customHeight="1">
      <c r="A254" s="18"/>
      <c r="B254" s="97" t="s">
        <v>54</v>
      </c>
      <c r="C254" s="8"/>
      <c r="D254" s="7"/>
      <c r="E254" s="7"/>
      <c r="F254" s="16"/>
      <c r="G254" s="11"/>
      <c r="H254" s="39"/>
      <c r="I254" s="40"/>
    </row>
    <row r="255" spans="1:9" s="10" customFormat="1" ht="12" customHeight="1">
      <c r="A255" s="18"/>
      <c r="B255" s="97" t="s">
        <v>39</v>
      </c>
      <c r="C255" s="8"/>
      <c r="D255" s="7"/>
      <c r="E255" s="7"/>
      <c r="F255" s="16"/>
      <c r="G255" s="11"/>
      <c r="H255" s="39"/>
      <c r="I255" s="40"/>
    </row>
    <row r="256" spans="1:9" s="10" customFormat="1" ht="12" customHeight="1">
      <c r="A256" s="18"/>
      <c r="B256" s="91"/>
      <c r="C256" s="8"/>
      <c r="D256" s="7"/>
      <c r="E256" s="7"/>
      <c r="F256" s="16"/>
      <c r="G256" s="11"/>
      <c r="H256" s="39"/>
      <c r="I256" s="40"/>
    </row>
    <row r="257" spans="1:9" s="10" customFormat="1" ht="12" customHeight="1">
      <c r="A257" s="18"/>
      <c r="B257" s="91"/>
      <c r="C257" s="8"/>
      <c r="D257" s="7"/>
      <c r="E257" s="7"/>
      <c r="F257" s="16"/>
      <c r="G257" s="11"/>
      <c r="H257" s="39"/>
      <c r="I257" s="40"/>
    </row>
    <row r="258" spans="1:9" s="10" customFormat="1" ht="12" customHeight="1">
      <c r="A258" s="18"/>
      <c r="B258" s="91"/>
      <c r="C258" s="8"/>
      <c r="D258" s="7"/>
      <c r="E258" s="7"/>
      <c r="F258" s="16"/>
      <c r="G258" s="11"/>
      <c r="H258" s="39"/>
      <c r="I258" s="40"/>
    </row>
    <row r="259" spans="1:9" s="10" customFormat="1" ht="12" customHeight="1">
      <c r="A259" s="18"/>
      <c r="B259" s="91"/>
      <c r="C259" s="46"/>
      <c r="D259" s="7"/>
      <c r="E259" s="7"/>
      <c r="F259" s="16"/>
      <c r="G259" s="11"/>
      <c r="H259" s="39"/>
      <c r="I259" s="40"/>
    </row>
    <row r="260" spans="1:9" s="10" customFormat="1" ht="12" customHeight="1">
      <c r="A260" s="18"/>
      <c r="B260" s="91"/>
      <c r="D260" s="7"/>
      <c r="E260" s="7"/>
      <c r="F260" s="16"/>
      <c r="G260" s="11"/>
      <c r="H260" s="39"/>
      <c r="I260" s="40"/>
    </row>
    <row r="261" spans="1:9" s="10" customFormat="1" ht="12" customHeight="1">
      <c r="A261" s="18"/>
      <c r="B261" s="91"/>
      <c r="C261" s="8"/>
      <c r="D261" s="7"/>
      <c r="E261" s="7"/>
      <c r="F261" s="16"/>
      <c r="G261" s="11"/>
      <c r="H261" s="39"/>
      <c r="I261" s="40"/>
    </row>
    <row r="262" spans="1:9" s="10" customFormat="1" ht="12" customHeight="1">
      <c r="A262" s="18"/>
      <c r="B262" s="91"/>
      <c r="C262" s="8"/>
      <c r="D262" s="7"/>
      <c r="E262" s="7"/>
      <c r="F262" s="16"/>
      <c r="G262" s="11"/>
      <c r="H262" s="39"/>
      <c r="I262" s="40"/>
    </row>
    <row r="263" spans="1:9" s="10" customFormat="1" ht="12" customHeight="1">
      <c r="A263" s="18"/>
      <c r="B263" s="91"/>
      <c r="C263" s="8"/>
      <c r="D263" s="7"/>
      <c r="E263" s="7"/>
      <c r="F263" s="16"/>
      <c r="G263" s="11"/>
      <c r="H263" s="39"/>
      <c r="I263" s="40"/>
    </row>
    <row r="264" spans="1:9" s="10" customFormat="1" ht="12" customHeight="1">
      <c r="A264" s="18"/>
      <c r="B264" s="91"/>
      <c r="C264" s="8"/>
      <c r="D264" s="7"/>
      <c r="E264" s="7"/>
      <c r="F264" s="16"/>
      <c r="G264" s="11"/>
      <c r="H264" s="39"/>
      <c r="I264" s="40"/>
    </row>
    <row r="265" spans="1:9" s="10" customFormat="1" ht="12" customHeight="1">
      <c r="A265" s="18"/>
      <c r="B265" s="91"/>
      <c r="C265" s="8"/>
      <c r="D265" s="7"/>
      <c r="E265" s="7"/>
      <c r="F265" s="16"/>
      <c r="G265" s="11"/>
      <c r="H265" s="39"/>
      <c r="I265" s="40"/>
    </row>
    <row r="266" spans="1:9" s="10" customFormat="1" ht="12" customHeight="1">
      <c r="A266" s="18"/>
      <c r="B266" s="91"/>
      <c r="C266" s="8"/>
      <c r="D266" s="7"/>
      <c r="E266" s="7"/>
      <c r="F266" s="16"/>
      <c r="G266" s="11"/>
      <c r="H266" s="39"/>
      <c r="I266" s="40"/>
    </row>
    <row r="267" spans="1:9" s="10" customFormat="1" ht="12" customHeight="1">
      <c r="A267" s="18"/>
      <c r="B267" s="91"/>
      <c r="C267" s="8"/>
      <c r="D267" s="7"/>
      <c r="E267" s="7"/>
      <c r="F267" s="16"/>
      <c r="G267" s="11"/>
      <c r="H267" s="39"/>
      <c r="I267" s="40"/>
    </row>
    <row r="268" spans="1:9" s="10" customFormat="1" ht="12" customHeight="1">
      <c r="A268" s="18"/>
      <c r="B268" s="91"/>
      <c r="C268" s="8"/>
      <c r="D268" s="7"/>
      <c r="E268" s="7"/>
      <c r="F268" s="16"/>
      <c r="G268" s="11"/>
      <c r="H268" s="39"/>
      <c r="I268" s="40"/>
    </row>
    <row r="269" spans="1:9" s="10" customFormat="1" ht="12" customHeight="1">
      <c r="A269" s="18"/>
      <c r="B269" s="91"/>
      <c r="C269" s="8"/>
      <c r="D269" s="7"/>
      <c r="E269" s="7"/>
      <c r="F269" s="16"/>
      <c r="G269" s="11"/>
      <c r="H269" s="39"/>
      <c r="I269" s="40"/>
    </row>
    <row r="270" spans="1:9" s="10" customFormat="1" ht="12" customHeight="1">
      <c r="A270" s="18"/>
      <c r="B270" s="91"/>
      <c r="C270" s="8"/>
      <c r="D270" s="7"/>
      <c r="E270" s="7"/>
      <c r="F270" s="16"/>
      <c r="G270" s="11"/>
      <c r="H270" s="39"/>
      <c r="I270" s="40"/>
    </row>
    <row r="271" spans="1:9" s="10" customFormat="1" ht="12" customHeight="1">
      <c r="A271" s="18"/>
      <c r="B271" s="91"/>
      <c r="C271" s="8"/>
      <c r="D271" s="7"/>
      <c r="E271" s="7"/>
      <c r="F271" s="16"/>
      <c r="G271" s="11"/>
      <c r="H271" s="39"/>
      <c r="I271" s="40"/>
    </row>
    <row r="272" spans="1:9" s="10" customFormat="1" ht="12" customHeight="1">
      <c r="A272" s="18"/>
      <c r="B272" s="91"/>
      <c r="C272" s="8"/>
      <c r="D272" s="7"/>
      <c r="E272" s="7"/>
      <c r="F272" s="16"/>
      <c r="G272" s="11"/>
      <c r="H272" s="39"/>
      <c r="I272" s="40"/>
    </row>
    <row r="273" spans="1:9" s="10" customFormat="1" ht="12" customHeight="1">
      <c r="A273" s="18"/>
      <c r="B273" s="91"/>
      <c r="C273" s="8"/>
      <c r="D273" s="7"/>
      <c r="E273" s="7"/>
      <c r="F273" s="16"/>
      <c r="G273" s="11"/>
      <c r="H273" s="39"/>
      <c r="I273" s="40"/>
    </row>
    <row r="274" spans="1:9" s="10" customFormat="1" ht="12" customHeight="1">
      <c r="A274" s="18"/>
      <c r="B274" s="91"/>
      <c r="C274" s="8"/>
      <c r="D274" s="7"/>
      <c r="E274" s="7"/>
      <c r="F274" s="16"/>
      <c r="G274" s="11"/>
      <c r="H274" s="39"/>
      <c r="I274" s="40"/>
    </row>
    <row r="275" spans="1:9" s="10" customFormat="1" ht="12" customHeight="1">
      <c r="A275" s="18"/>
      <c r="B275" s="91"/>
      <c r="C275" s="8"/>
      <c r="D275" s="7"/>
      <c r="E275" s="7"/>
      <c r="F275" s="16"/>
      <c r="G275" s="11"/>
      <c r="H275" s="39"/>
      <c r="I275" s="40"/>
    </row>
    <row r="276" spans="1:9" s="10" customFormat="1" ht="12" customHeight="1">
      <c r="A276" s="18"/>
      <c r="B276" s="91"/>
      <c r="C276" s="8"/>
      <c r="D276" s="7"/>
      <c r="E276" s="7"/>
      <c r="F276" s="16"/>
      <c r="G276" s="11"/>
      <c r="H276" s="39"/>
      <c r="I276" s="40"/>
    </row>
    <row r="277" spans="1:9" s="10" customFormat="1" ht="12" customHeight="1">
      <c r="A277" s="18"/>
      <c r="B277" s="91"/>
      <c r="C277" s="8"/>
      <c r="D277" s="7"/>
      <c r="E277" s="7"/>
      <c r="F277" s="16"/>
      <c r="G277" s="11"/>
      <c r="H277" s="39"/>
      <c r="I277" s="40"/>
    </row>
    <row r="278" spans="1:9" s="10" customFormat="1" ht="12" customHeight="1">
      <c r="A278" s="18"/>
      <c r="B278" s="91"/>
      <c r="C278" s="8"/>
      <c r="D278" s="7"/>
      <c r="E278" s="7"/>
      <c r="F278" s="16"/>
      <c r="G278" s="11"/>
      <c r="H278" s="39"/>
      <c r="I278" s="40"/>
    </row>
    <row r="279" spans="1:9" s="10" customFormat="1" ht="12" customHeight="1">
      <c r="A279" s="18"/>
      <c r="B279" s="91"/>
      <c r="C279" s="8"/>
      <c r="D279" s="7"/>
      <c r="E279" s="7"/>
      <c r="F279" s="16"/>
      <c r="G279" s="11"/>
      <c r="H279" s="39"/>
      <c r="I279" s="40"/>
    </row>
    <row r="280" spans="1:9" s="10" customFormat="1" ht="12" customHeight="1">
      <c r="A280" s="18"/>
      <c r="B280" s="91"/>
      <c r="C280" s="8"/>
      <c r="D280" s="7"/>
      <c r="E280" s="7"/>
      <c r="F280" s="16"/>
      <c r="G280" s="11"/>
      <c r="H280" s="39"/>
      <c r="I280" s="40"/>
    </row>
    <row r="281" spans="1:9" s="10" customFormat="1" ht="12" customHeight="1">
      <c r="A281" s="18"/>
      <c r="B281" s="91"/>
      <c r="C281" s="8"/>
      <c r="D281" s="7"/>
      <c r="E281" s="7"/>
      <c r="F281" s="16"/>
      <c r="G281" s="11"/>
      <c r="H281" s="39"/>
      <c r="I281" s="40"/>
    </row>
    <row r="282" spans="1:9" s="10" customFormat="1" ht="12" customHeight="1">
      <c r="A282" s="18"/>
      <c r="B282" s="91"/>
      <c r="C282" s="8"/>
      <c r="D282" s="7"/>
      <c r="E282" s="7"/>
      <c r="F282" s="16"/>
      <c r="G282" s="11"/>
      <c r="H282" s="39"/>
      <c r="I282" s="40"/>
    </row>
    <row r="283" spans="1:9" s="10" customFormat="1" ht="12" customHeight="1">
      <c r="A283" s="18"/>
      <c r="B283" s="91"/>
      <c r="C283" s="54"/>
      <c r="D283" s="7"/>
      <c r="E283" s="7"/>
      <c r="F283" s="16"/>
      <c r="G283" s="11"/>
      <c r="H283" s="39"/>
      <c r="I283" s="40"/>
    </row>
    <row r="284" spans="1:9" s="10" customFormat="1" ht="12" customHeight="1">
      <c r="A284" s="18"/>
      <c r="B284" s="91"/>
      <c r="C284" s="54"/>
      <c r="D284" s="7"/>
      <c r="E284" s="7"/>
      <c r="F284" s="16"/>
      <c r="G284" s="11"/>
      <c r="H284" s="39"/>
      <c r="I284" s="40"/>
    </row>
    <row r="285" spans="1:9" s="10" customFormat="1" ht="12" customHeight="1">
      <c r="A285" s="18"/>
      <c r="B285" s="91"/>
      <c r="D285" s="7"/>
      <c r="E285" s="7"/>
      <c r="F285" s="16"/>
      <c r="G285" s="11"/>
      <c r="H285" s="39"/>
      <c r="I285" s="40"/>
    </row>
    <row r="286" spans="1:9" s="10" customFormat="1" ht="12" customHeight="1">
      <c r="A286" s="18"/>
      <c r="B286" s="91"/>
      <c r="D286" s="7"/>
      <c r="E286" s="7"/>
      <c r="F286" s="16"/>
      <c r="G286" s="11"/>
      <c r="H286" s="39"/>
      <c r="I286" s="40"/>
    </row>
    <row r="287" spans="1:9" s="10" customFormat="1" ht="12" customHeight="1">
      <c r="A287" s="18"/>
      <c r="B287" s="91"/>
      <c r="D287" s="7"/>
      <c r="E287" s="7"/>
      <c r="F287" s="16"/>
      <c r="G287" s="11"/>
      <c r="H287" s="39"/>
      <c r="I287" s="40"/>
    </row>
    <row r="288" spans="1:9" s="10" customFormat="1" ht="12" customHeight="1">
      <c r="A288" s="18"/>
      <c r="B288" s="91"/>
      <c r="D288" s="7"/>
      <c r="E288" s="7"/>
      <c r="F288" s="16"/>
      <c r="G288" s="11"/>
      <c r="H288" s="39"/>
      <c r="I288" s="40"/>
    </row>
    <row r="289" spans="1:9" s="10" customFormat="1" ht="12" customHeight="1">
      <c r="A289" s="18"/>
      <c r="B289" s="91"/>
      <c r="D289" s="7"/>
      <c r="E289" s="7"/>
      <c r="F289" s="16"/>
      <c r="G289" s="11"/>
      <c r="H289" s="39"/>
      <c r="I289" s="40"/>
    </row>
    <row r="290" spans="1:9" s="10" customFormat="1" ht="12" customHeight="1">
      <c r="A290" s="18"/>
      <c r="B290" s="91"/>
      <c r="D290" s="7"/>
      <c r="E290" s="7"/>
      <c r="F290" s="16"/>
      <c r="G290" s="11"/>
      <c r="H290" s="39"/>
      <c r="I290" s="40"/>
    </row>
    <row r="291" spans="1:9" s="10" customFormat="1" ht="12" customHeight="1">
      <c r="A291" s="18"/>
      <c r="B291" s="91"/>
      <c r="D291" s="7"/>
      <c r="E291" s="7"/>
      <c r="F291" s="16"/>
      <c r="G291" s="11"/>
      <c r="H291" s="39"/>
      <c r="I291" s="40"/>
    </row>
    <row r="292" spans="1:9" s="10" customFormat="1" ht="12" customHeight="1">
      <c r="A292" s="18"/>
      <c r="B292" s="91"/>
      <c r="D292" s="7"/>
      <c r="E292" s="7"/>
      <c r="F292" s="16"/>
      <c r="G292" s="11"/>
      <c r="H292" s="39"/>
      <c r="I292" s="40"/>
    </row>
    <row r="293" spans="1:9" s="10" customFormat="1" ht="12" customHeight="1">
      <c r="A293" s="18"/>
      <c r="B293" s="91"/>
      <c r="D293" s="7"/>
      <c r="E293" s="7"/>
      <c r="F293" s="16"/>
      <c r="G293" s="11"/>
      <c r="H293" s="39"/>
      <c r="I293" s="40"/>
    </row>
    <row r="294" spans="1:9" s="10" customFormat="1" ht="12" customHeight="1">
      <c r="A294" s="18"/>
      <c r="B294" s="91"/>
      <c r="D294" s="7"/>
      <c r="E294" s="7"/>
      <c r="F294" s="16"/>
      <c r="G294" s="11"/>
      <c r="H294" s="39"/>
      <c r="I294" s="40"/>
    </row>
    <row r="295" spans="1:9" s="10" customFormat="1" ht="12" customHeight="1">
      <c r="A295" s="18"/>
      <c r="B295" s="91"/>
      <c r="D295" s="7"/>
      <c r="E295" s="7"/>
      <c r="F295" s="16"/>
      <c r="G295" s="11"/>
      <c r="H295" s="39"/>
      <c r="I295" s="40"/>
    </row>
    <row r="296" spans="1:9" s="10" customFormat="1" ht="12" customHeight="1">
      <c r="A296" s="18"/>
      <c r="B296" s="91"/>
      <c r="D296" s="7"/>
      <c r="E296" s="7"/>
      <c r="F296" s="16"/>
      <c r="G296" s="11"/>
      <c r="H296" s="39"/>
      <c r="I296" s="40"/>
    </row>
    <row r="297" spans="1:9" s="10" customFormat="1" ht="12" customHeight="1">
      <c r="A297" s="18"/>
      <c r="B297" s="91"/>
      <c r="D297" s="7"/>
      <c r="E297" s="7"/>
      <c r="F297" s="16"/>
      <c r="G297" s="11"/>
      <c r="H297" s="39"/>
      <c r="I297" s="40"/>
    </row>
    <row r="298" spans="1:9" s="10" customFormat="1" ht="12" customHeight="1">
      <c r="A298" s="18"/>
      <c r="B298" s="91"/>
      <c r="D298" s="7"/>
      <c r="E298" s="7"/>
      <c r="F298" s="16"/>
      <c r="G298" s="11"/>
      <c r="H298" s="39"/>
      <c r="I298" s="40"/>
    </row>
    <row r="299" spans="1:13" s="10" customFormat="1" ht="12" customHeight="1">
      <c r="A299" s="18"/>
      <c r="B299" s="91"/>
      <c r="D299" s="7"/>
      <c r="E299" s="7"/>
      <c r="F299" s="16"/>
      <c r="G299" s="11"/>
      <c r="H299" s="39"/>
      <c r="I299" s="40"/>
      <c r="M299" s="165"/>
    </row>
    <row r="300" spans="1:9" s="10" customFormat="1" ht="12" customHeight="1">
      <c r="A300" s="18"/>
      <c r="B300" s="91"/>
      <c r="D300" s="161"/>
      <c r="E300" s="161"/>
      <c r="F300" s="162"/>
      <c r="G300" s="11"/>
      <c r="H300" s="39"/>
      <c r="I300" s="40"/>
    </row>
    <row r="301" spans="1:9" s="10" customFormat="1" ht="12" customHeight="1">
      <c r="A301" s="18"/>
      <c r="B301" s="91"/>
      <c r="C301" s="8"/>
      <c r="D301" s="7"/>
      <c r="E301" s="7"/>
      <c r="F301" s="16"/>
      <c r="G301" s="11">
        <f>F301*E301</f>
        <v>0</v>
      </c>
      <c r="H301" s="39"/>
      <c r="I301" s="40"/>
    </row>
    <row r="302" spans="1:9" s="10" customFormat="1" ht="12" customHeight="1">
      <c r="A302" s="18"/>
      <c r="B302" s="91"/>
      <c r="C302" s="8"/>
      <c r="D302" s="7"/>
      <c r="E302" s="7"/>
      <c r="F302" s="16"/>
      <c r="G302" s="11">
        <f aca="true" t="shared" si="7" ref="G302:G313">F302*E302</f>
        <v>0</v>
      </c>
      <c r="H302" s="39"/>
      <c r="I302" s="40"/>
    </row>
    <row r="303" spans="1:9" s="10" customFormat="1" ht="12" customHeight="1">
      <c r="A303" s="18"/>
      <c r="B303" s="91"/>
      <c r="C303" s="8"/>
      <c r="D303" s="7"/>
      <c r="E303" s="7"/>
      <c r="F303" s="16"/>
      <c r="G303" s="11">
        <f t="shared" si="7"/>
        <v>0</v>
      </c>
      <c r="H303" s="39"/>
      <c r="I303" s="40"/>
    </row>
    <row r="304" spans="1:9" s="10" customFormat="1" ht="12" customHeight="1">
      <c r="A304" s="18"/>
      <c r="B304" s="91"/>
      <c r="C304" s="8"/>
      <c r="D304" s="7"/>
      <c r="E304" s="7"/>
      <c r="F304" s="16"/>
      <c r="G304" s="11">
        <f t="shared" si="7"/>
        <v>0</v>
      </c>
      <c r="H304" s="39"/>
      <c r="I304" s="40"/>
    </row>
    <row r="305" spans="1:9" s="10" customFormat="1" ht="12" customHeight="1">
      <c r="A305" s="18"/>
      <c r="B305" s="91"/>
      <c r="C305" s="8"/>
      <c r="D305" s="7"/>
      <c r="E305" s="7"/>
      <c r="F305" s="16"/>
      <c r="G305" s="11">
        <f t="shared" si="7"/>
        <v>0</v>
      </c>
      <c r="H305" s="39"/>
      <c r="I305" s="40"/>
    </row>
    <row r="306" spans="1:9" s="10" customFormat="1" ht="12" customHeight="1">
      <c r="A306" s="18"/>
      <c r="B306" s="91"/>
      <c r="C306" s="8"/>
      <c r="D306" s="7"/>
      <c r="E306" s="7"/>
      <c r="F306" s="16"/>
      <c r="G306" s="11">
        <f t="shared" si="7"/>
        <v>0</v>
      </c>
      <c r="H306" s="39"/>
      <c r="I306" s="40"/>
    </row>
    <row r="307" spans="1:9" s="10" customFormat="1" ht="12" customHeight="1">
      <c r="A307" s="18"/>
      <c r="B307" s="91"/>
      <c r="C307" s="8"/>
      <c r="D307" s="7"/>
      <c r="E307" s="7"/>
      <c r="F307" s="16"/>
      <c r="G307" s="11">
        <f t="shared" si="7"/>
        <v>0</v>
      </c>
      <c r="H307" s="39"/>
      <c r="I307" s="40"/>
    </row>
    <row r="308" spans="1:9" s="10" customFormat="1" ht="12" customHeight="1">
      <c r="A308" s="18"/>
      <c r="B308" s="91"/>
      <c r="C308" s="8"/>
      <c r="D308" s="7"/>
      <c r="E308" s="7"/>
      <c r="F308" s="16"/>
      <c r="G308" s="11">
        <f t="shared" si="7"/>
        <v>0</v>
      </c>
      <c r="H308" s="39"/>
      <c r="I308" s="40"/>
    </row>
    <row r="309" spans="1:9" s="10" customFormat="1" ht="12" customHeight="1">
      <c r="A309" s="18"/>
      <c r="B309" s="91"/>
      <c r="C309" s="8"/>
      <c r="D309" s="7"/>
      <c r="E309" s="7"/>
      <c r="F309" s="16"/>
      <c r="G309" s="11">
        <f t="shared" si="7"/>
        <v>0</v>
      </c>
      <c r="H309" s="39"/>
      <c r="I309" s="40"/>
    </row>
    <row r="310" spans="1:9" s="10" customFormat="1" ht="12" customHeight="1">
      <c r="A310" s="18"/>
      <c r="B310" s="91"/>
      <c r="C310" s="8"/>
      <c r="D310" s="7"/>
      <c r="E310" s="7"/>
      <c r="F310" s="16"/>
      <c r="G310" s="11">
        <f t="shared" si="7"/>
        <v>0</v>
      </c>
      <c r="H310" s="39"/>
      <c r="I310" s="40"/>
    </row>
    <row r="311" spans="1:13" s="10" customFormat="1" ht="12" customHeight="1">
      <c r="A311" s="18"/>
      <c r="B311" s="91"/>
      <c r="C311" s="8"/>
      <c r="D311" s="7"/>
      <c r="E311" s="7"/>
      <c r="F311" s="16"/>
      <c r="G311" s="11">
        <f t="shared" si="7"/>
        <v>0</v>
      </c>
      <c r="H311" s="39"/>
      <c r="I311" s="40"/>
      <c r="M311" s="95"/>
    </row>
    <row r="312" spans="1:9" s="10" customFormat="1" ht="12" customHeight="1">
      <c r="A312" s="18"/>
      <c r="B312" s="91"/>
      <c r="C312" s="8"/>
      <c r="D312" s="7"/>
      <c r="E312" s="7"/>
      <c r="F312" s="16"/>
      <c r="G312" s="11">
        <f t="shared" si="7"/>
        <v>0</v>
      </c>
      <c r="H312" s="39"/>
      <c r="I312" s="40"/>
    </row>
    <row r="313" spans="1:9" s="10" customFormat="1" ht="12" customHeight="1">
      <c r="A313" s="18"/>
      <c r="B313" s="91"/>
      <c r="C313" s="8"/>
      <c r="D313" s="7"/>
      <c r="E313" s="7"/>
      <c r="F313" s="16"/>
      <c r="G313" s="11">
        <f t="shared" si="7"/>
        <v>0</v>
      </c>
      <c r="H313" s="39"/>
      <c r="I313" s="40"/>
    </row>
    <row r="314" spans="1:9" s="10" customFormat="1" ht="12" customHeight="1">
      <c r="A314" s="18"/>
      <c r="B314" s="91"/>
      <c r="C314" s="8"/>
      <c r="D314" s="7"/>
      <c r="E314" s="7"/>
      <c r="F314" s="16"/>
      <c r="G314" s="11">
        <f>F314*E314</f>
        <v>0</v>
      </c>
      <c r="H314" s="39"/>
      <c r="I314" s="40"/>
    </row>
    <row r="315" spans="1:9" s="10" customFormat="1" ht="12" customHeight="1">
      <c r="A315" s="18"/>
      <c r="B315" s="91"/>
      <c r="C315" s="8"/>
      <c r="D315" s="7"/>
      <c r="E315" s="7"/>
      <c r="F315" s="16"/>
      <c r="G315" s="11"/>
      <c r="H315" s="39"/>
      <c r="I315" s="40"/>
    </row>
    <row r="316" spans="1:9" s="10" customFormat="1" ht="12" customHeight="1">
      <c r="A316" s="18"/>
      <c r="B316" s="91"/>
      <c r="C316" s="8"/>
      <c r="D316" s="7"/>
      <c r="E316" s="7"/>
      <c r="F316" s="16"/>
      <c r="G316" s="11"/>
      <c r="H316" s="39"/>
      <c r="I316" s="40"/>
    </row>
    <row r="317" spans="1:9" s="10" customFormat="1" ht="12" customHeight="1">
      <c r="A317" s="18"/>
      <c r="B317" s="91"/>
      <c r="C317" s="8"/>
      <c r="D317" s="7"/>
      <c r="E317" s="7"/>
      <c r="F317" s="16"/>
      <c r="G317" s="11"/>
      <c r="H317" s="39"/>
      <c r="I317" s="40"/>
    </row>
    <row r="318" spans="1:9" s="10" customFormat="1" ht="12" customHeight="1">
      <c r="A318" s="18"/>
      <c r="B318" s="91"/>
      <c r="C318" s="8"/>
      <c r="D318" s="7"/>
      <c r="E318" s="7"/>
      <c r="F318" s="16"/>
      <c r="G318" s="11"/>
      <c r="H318" s="39"/>
      <c r="I318" s="40"/>
    </row>
    <row r="319" spans="1:9" s="10" customFormat="1" ht="12" customHeight="1">
      <c r="A319" s="18"/>
      <c r="B319" s="91"/>
      <c r="C319" s="8"/>
      <c r="D319" s="7"/>
      <c r="E319" s="7"/>
      <c r="F319" s="16"/>
      <c r="G319" s="11"/>
      <c r="H319" s="39"/>
      <c r="I319" s="40"/>
    </row>
    <row r="320" spans="1:9" s="10" customFormat="1" ht="12" customHeight="1">
      <c r="A320" s="18"/>
      <c r="B320" s="91"/>
      <c r="C320" s="8"/>
      <c r="D320" s="7"/>
      <c r="E320" s="7"/>
      <c r="F320" s="16"/>
      <c r="G320" s="11"/>
      <c r="H320" s="39"/>
      <c r="I320" s="40"/>
    </row>
    <row r="321" spans="1:9" s="10" customFormat="1" ht="12" customHeight="1">
      <c r="A321" s="18"/>
      <c r="B321" s="91"/>
      <c r="C321" s="8"/>
      <c r="D321" s="7"/>
      <c r="E321" s="7"/>
      <c r="F321" s="16"/>
      <c r="G321" s="11"/>
      <c r="H321" s="39"/>
      <c r="I321" s="40"/>
    </row>
    <row r="322" spans="1:9" s="10" customFormat="1" ht="12" customHeight="1">
      <c r="A322" s="18"/>
      <c r="B322" s="91"/>
      <c r="C322" s="8"/>
      <c r="D322" s="7"/>
      <c r="E322" s="7"/>
      <c r="F322" s="16"/>
      <c r="G322" s="11"/>
      <c r="H322" s="39"/>
      <c r="I322" s="40"/>
    </row>
    <row r="323" spans="1:9" s="10" customFormat="1" ht="12" customHeight="1">
      <c r="A323" s="18"/>
      <c r="B323" s="91"/>
      <c r="C323" s="8"/>
      <c r="D323" s="7"/>
      <c r="E323" s="7"/>
      <c r="F323" s="16"/>
      <c r="G323" s="11"/>
      <c r="H323" s="39"/>
      <c r="I323" s="40"/>
    </row>
    <row r="324" spans="1:9" s="10" customFormat="1" ht="12" customHeight="1">
      <c r="A324" s="18"/>
      <c r="B324" s="91"/>
      <c r="C324" s="8"/>
      <c r="D324" s="7"/>
      <c r="E324" s="7"/>
      <c r="F324" s="16"/>
      <c r="G324" s="11"/>
      <c r="H324" s="39"/>
      <c r="I324" s="40"/>
    </row>
    <row r="325" spans="1:9" s="10" customFormat="1" ht="12" customHeight="1">
      <c r="A325" s="18"/>
      <c r="B325" s="91"/>
      <c r="C325" s="8"/>
      <c r="D325" s="7"/>
      <c r="E325" s="7"/>
      <c r="F325" s="16"/>
      <c r="G325" s="11"/>
      <c r="H325" s="39"/>
      <c r="I325" s="40"/>
    </row>
    <row r="326" spans="1:9" s="10" customFormat="1" ht="12" customHeight="1">
      <c r="A326" s="18"/>
      <c r="B326" s="91"/>
      <c r="C326" s="8"/>
      <c r="D326" s="7"/>
      <c r="E326" s="7"/>
      <c r="F326" s="16"/>
      <c r="G326" s="11"/>
      <c r="H326" s="39"/>
      <c r="I326" s="40"/>
    </row>
    <row r="327" spans="1:9" s="10" customFormat="1" ht="12" customHeight="1">
      <c r="A327" s="18"/>
      <c r="B327" s="91"/>
      <c r="C327" s="8"/>
      <c r="D327" s="7"/>
      <c r="E327" s="7"/>
      <c r="F327" s="16"/>
      <c r="G327" s="11"/>
      <c r="H327" s="39"/>
      <c r="I327" s="40"/>
    </row>
    <row r="328" spans="1:9" s="10" customFormat="1" ht="12" customHeight="1">
      <c r="A328" s="18"/>
      <c r="B328" s="91"/>
      <c r="C328" s="8"/>
      <c r="D328" s="7"/>
      <c r="E328" s="7"/>
      <c r="F328" s="16"/>
      <c r="G328" s="11"/>
      <c r="H328" s="39"/>
      <c r="I328" s="40"/>
    </row>
    <row r="329" spans="1:9" s="10" customFormat="1" ht="12" customHeight="1">
      <c r="A329" s="18"/>
      <c r="B329" s="91"/>
      <c r="C329" s="8"/>
      <c r="D329" s="7"/>
      <c r="E329" s="7"/>
      <c r="F329" s="16"/>
      <c r="G329" s="11"/>
      <c r="H329" s="39"/>
      <c r="I329" s="40"/>
    </row>
    <row r="330" spans="1:9" s="10" customFormat="1" ht="12" customHeight="1">
      <c r="A330" s="18"/>
      <c r="B330" s="91"/>
      <c r="C330" s="8"/>
      <c r="D330" s="7"/>
      <c r="E330" s="7"/>
      <c r="F330" s="16"/>
      <c r="G330" s="11"/>
      <c r="H330" s="39"/>
      <c r="I330" s="40"/>
    </row>
    <row r="331" spans="1:9" s="10" customFormat="1" ht="12" customHeight="1">
      <c r="A331" s="18"/>
      <c r="B331" s="91"/>
      <c r="C331" s="8"/>
      <c r="D331" s="7"/>
      <c r="E331" s="7"/>
      <c r="F331" s="16"/>
      <c r="G331" s="11"/>
      <c r="H331" s="39"/>
      <c r="I331" s="40"/>
    </row>
    <row r="332" spans="1:9" s="10" customFormat="1" ht="12" customHeight="1">
      <c r="A332" s="18"/>
      <c r="C332" s="8"/>
      <c r="D332" s="7"/>
      <c r="E332" s="7"/>
      <c r="F332" s="16"/>
      <c r="G332" s="11"/>
      <c r="H332" s="39"/>
      <c r="I332" s="40"/>
    </row>
    <row r="333" spans="1:9" s="10" customFormat="1" ht="12" customHeight="1">
      <c r="A333" s="18"/>
      <c r="B333" s="91"/>
      <c r="C333" s="8"/>
      <c r="D333" s="137"/>
      <c r="E333" s="137"/>
      <c r="F333" s="99"/>
      <c r="G333" s="138"/>
      <c r="H333" s="39"/>
      <c r="I333" s="40"/>
    </row>
    <row r="334" spans="1:9" s="10" customFormat="1" ht="12" customHeight="1">
      <c r="A334" s="18"/>
      <c r="B334" s="91"/>
      <c r="C334" s="8"/>
      <c r="D334" s="137"/>
      <c r="E334" s="137"/>
      <c r="F334" s="99"/>
      <c r="G334" s="138"/>
      <c r="H334" s="39"/>
      <c r="I334" s="40"/>
    </row>
    <row r="335" spans="1:9" s="10" customFormat="1" ht="12" customHeight="1">
      <c r="A335" s="18"/>
      <c r="B335" s="91"/>
      <c r="C335" s="8"/>
      <c r="D335" s="137"/>
      <c r="E335" s="137"/>
      <c r="F335" s="99"/>
      <c r="G335" s="138"/>
      <c r="H335" s="39"/>
      <c r="I335" s="40"/>
    </row>
    <row r="336" spans="1:9" s="10" customFormat="1" ht="12" customHeight="1">
      <c r="A336" s="18"/>
      <c r="B336" s="91"/>
      <c r="C336" s="8"/>
      <c r="D336" s="137"/>
      <c r="E336" s="137"/>
      <c r="F336" s="99"/>
      <c r="G336" s="138"/>
      <c r="H336" s="39"/>
      <c r="I336" s="40"/>
    </row>
    <row r="337" spans="1:9" s="10" customFormat="1" ht="12" customHeight="1">
      <c r="A337" s="18"/>
      <c r="B337" s="91"/>
      <c r="C337" s="8"/>
      <c r="D337" s="137"/>
      <c r="E337" s="137"/>
      <c r="F337" s="99"/>
      <c r="G337" s="138"/>
      <c r="H337" s="39"/>
      <c r="I337" s="40"/>
    </row>
    <row r="338" spans="1:9" s="10" customFormat="1" ht="12" customHeight="1">
      <c r="A338" s="18"/>
      <c r="B338" s="91"/>
      <c r="C338" s="8"/>
      <c r="D338" s="137"/>
      <c r="E338" s="137"/>
      <c r="F338" s="99"/>
      <c r="G338" s="138"/>
      <c r="H338" s="39"/>
      <c r="I338" s="40"/>
    </row>
    <row r="339" spans="1:9" s="10" customFormat="1" ht="12" customHeight="1">
      <c r="A339" s="18"/>
      <c r="B339" s="91"/>
      <c r="C339" s="8"/>
      <c r="D339" s="137"/>
      <c r="E339" s="137"/>
      <c r="F339" s="99"/>
      <c r="G339" s="138"/>
      <c r="H339" s="39"/>
      <c r="I339" s="40"/>
    </row>
    <row r="340" spans="1:9" s="10" customFormat="1" ht="12" customHeight="1">
      <c r="A340" s="18"/>
      <c r="B340" s="91"/>
      <c r="C340" s="8"/>
      <c r="D340" s="137"/>
      <c r="E340" s="137"/>
      <c r="F340" s="99"/>
      <c r="G340" s="138"/>
      <c r="H340" s="39"/>
      <c r="I340" s="40"/>
    </row>
    <row r="341" spans="1:9" s="10" customFormat="1" ht="12" customHeight="1">
      <c r="A341" s="18"/>
      <c r="B341" s="91"/>
      <c r="C341" s="54"/>
      <c r="D341" s="7"/>
      <c r="E341" s="7"/>
      <c r="F341" s="16"/>
      <c r="G341" s="11"/>
      <c r="H341" s="39"/>
      <c r="I341" s="40"/>
    </row>
    <row r="342" spans="1:9" s="10" customFormat="1" ht="12" customHeight="1">
      <c r="A342" s="18"/>
      <c r="B342" s="91"/>
      <c r="C342" s="8"/>
      <c r="D342" s="7"/>
      <c r="E342" s="7"/>
      <c r="F342" s="16"/>
      <c r="G342" s="11"/>
      <c r="H342" s="39"/>
      <c r="I342" s="40"/>
    </row>
    <row r="343" spans="1:9" s="10" customFormat="1" ht="12" customHeight="1">
      <c r="A343" s="18"/>
      <c r="B343" s="91"/>
      <c r="C343" s="8"/>
      <c r="D343" s="7"/>
      <c r="E343" s="7"/>
      <c r="F343" s="16"/>
      <c r="G343" s="11"/>
      <c r="H343" s="39"/>
      <c r="I343" s="40"/>
    </row>
    <row r="344" spans="1:9" s="10" customFormat="1" ht="12" customHeight="1">
      <c r="A344" s="18"/>
      <c r="B344" s="91"/>
      <c r="C344" s="8"/>
      <c r="D344" s="7"/>
      <c r="E344" s="7"/>
      <c r="F344" s="16"/>
      <c r="G344" s="11"/>
      <c r="H344" s="39"/>
      <c r="I344" s="40"/>
    </row>
    <row r="345" spans="1:9" s="10" customFormat="1" ht="12" customHeight="1">
      <c r="A345" s="18"/>
      <c r="B345" s="91"/>
      <c r="C345" s="8"/>
      <c r="D345" s="7"/>
      <c r="E345" s="7"/>
      <c r="F345" s="16"/>
      <c r="G345" s="11"/>
      <c r="H345" s="39"/>
      <c r="I345" s="40"/>
    </row>
    <row r="346" spans="1:9" s="10" customFormat="1" ht="12" customHeight="1">
      <c r="A346" s="18"/>
      <c r="B346" s="91"/>
      <c r="C346" s="52"/>
      <c r="D346" s="7"/>
      <c r="E346" s="7"/>
      <c r="F346" s="16"/>
      <c r="G346" s="11"/>
      <c r="H346" s="39"/>
      <c r="I346" s="40"/>
    </row>
    <row r="347" spans="1:9" s="10" customFormat="1" ht="12" customHeight="1">
      <c r="A347" s="18"/>
      <c r="B347" s="91"/>
      <c r="C347" s="8"/>
      <c r="D347" s="7"/>
      <c r="E347" s="7"/>
      <c r="F347" s="16"/>
      <c r="G347" s="11"/>
      <c r="H347" s="39"/>
      <c r="I347" s="40"/>
    </row>
    <row r="348" spans="1:9" s="10" customFormat="1" ht="12" customHeight="1">
      <c r="A348" s="18"/>
      <c r="B348" s="91"/>
      <c r="C348" s="8"/>
      <c r="D348" s="7"/>
      <c r="E348" s="7"/>
      <c r="F348" s="16"/>
      <c r="G348" s="11"/>
      <c r="H348" s="39"/>
      <c r="I348" s="40"/>
    </row>
    <row r="349" spans="1:9" s="10" customFormat="1" ht="12" customHeight="1">
      <c r="A349" s="18"/>
      <c r="B349" s="91"/>
      <c r="C349" s="8"/>
      <c r="D349" s="7"/>
      <c r="E349" s="7"/>
      <c r="F349" s="16"/>
      <c r="G349" s="11"/>
      <c r="H349" s="39"/>
      <c r="I349" s="40"/>
    </row>
    <row r="350" spans="1:9" s="10" customFormat="1" ht="12" customHeight="1">
      <c r="A350" s="18"/>
      <c r="B350" s="91"/>
      <c r="C350" s="8"/>
      <c r="D350" s="7"/>
      <c r="E350" s="7"/>
      <c r="F350" s="16"/>
      <c r="G350" s="11"/>
      <c r="H350" s="39"/>
      <c r="I350" s="40"/>
    </row>
    <row r="351" spans="1:9" s="10" customFormat="1" ht="12" customHeight="1">
      <c r="A351" s="18"/>
      <c r="B351" s="91"/>
      <c r="C351" s="8"/>
      <c r="D351" s="7"/>
      <c r="E351" s="7"/>
      <c r="F351" s="16"/>
      <c r="G351" s="11"/>
      <c r="H351" s="39"/>
      <c r="I351" s="40"/>
    </row>
    <row r="352" spans="1:9" s="10" customFormat="1" ht="12" customHeight="1">
      <c r="A352" s="18"/>
      <c r="B352" s="91"/>
      <c r="C352" s="8"/>
      <c r="D352" s="7"/>
      <c r="E352" s="7"/>
      <c r="F352" s="16"/>
      <c r="G352" s="11"/>
      <c r="H352" s="39"/>
      <c r="I352" s="40"/>
    </row>
    <row r="353" spans="1:9" s="10" customFormat="1" ht="12" customHeight="1">
      <c r="A353" s="18"/>
      <c r="B353" s="91"/>
      <c r="C353" s="8"/>
      <c r="D353" s="7"/>
      <c r="E353" s="7"/>
      <c r="F353" s="16"/>
      <c r="G353" s="11"/>
      <c r="H353" s="39"/>
      <c r="I353" s="40"/>
    </row>
    <row r="354" spans="1:9" s="10" customFormat="1" ht="12" customHeight="1">
      <c r="A354" s="18"/>
      <c r="B354" s="91"/>
      <c r="C354" s="8"/>
      <c r="D354" s="7"/>
      <c r="E354" s="7"/>
      <c r="F354" s="16"/>
      <c r="G354" s="11"/>
      <c r="H354" s="39"/>
      <c r="I354" s="40"/>
    </row>
    <row r="355" spans="1:9" s="10" customFormat="1" ht="12" customHeight="1">
      <c r="A355" s="18"/>
      <c r="B355" s="91"/>
      <c r="C355" s="8"/>
      <c r="D355" s="7"/>
      <c r="E355" s="7"/>
      <c r="F355" s="16"/>
      <c r="G355" s="11"/>
      <c r="H355" s="39"/>
      <c r="I355" s="40"/>
    </row>
    <row r="356" spans="1:9" s="10" customFormat="1" ht="12" customHeight="1">
      <c r="A356" s="18"/>
      <c r="B356" s="91"/>
      <c r="C356" s="8"/>
      <c r="D356" s="7"/>
      <c r="E356" s="7"/>
      <c r="F356" s="16"/>
      <c r="G356" s="11"/>
      <c r="H356" s="39"/>
      <c r="I356" s="40"/>
    </row>
    <row r="357" spans="1:9" s="10" customFormat="1" ht="12" customHeight="1">
      <c r="A357" s="18"/>
      <c r="B357" s="91"/>
      <c r="C357" s="8"/>
      <c r="D357" s="7"/>
      <c r="E357" s="7"/>
      <c r="F357" s="16"/>
      <c r="G357" s="11"/>
      <c r="H357" s="39"/>
      <c r="I357" s="40"/>
    </row>
    <row r="358" spans="1:9" s="10" customFormat="1" ht="12" customHeight="1">
      <c r="A358" s="18"/>
      <c r="B358" s="91"/>
      <c r="C358" s="8"/>
      <c r="D358" s="7"/>
      <c r="E358" s="7"/>
      <c r="F358" s="16"/>
      <c r="G358" s="11"/>
      <c r="H358" s="39"/>
      <c r="I358" s="40"/>
    </row>
    <row r="359" spans="1:9" s="10" customFormat="1" ht="12" customHeight="1">
      <c r="A359" s="18"/>
      <c r="B359" s="91"/>
      <c r="C359" s="8"/>
      <c r="D359" s="7"/>
      <c r="E359" s="7"/>
      <c r="F359" s="16"/>
      <c r="G359" s="11"/>
      <c r="H359" s="39"/>
      <c r="I359" s="40"/>
    </row>
    <row r="360" spans="1:9" s="10" customFormat="1" ht="12" customHeight="1">
      <c r="A360" s="18"/>
      <c r="B360" s="91"/>
      <c r="C360" s="8"/>
      <c r="D360" s="7"/>
      <c r="E360" s="7"/>
      <c r="F360" s="16"/>
      <c r="G360" s="11"/>
      <c r="H360" s="39"/>
      <c r="I360" s="40"/>
    </row>
    <row r="361" spans="1:9" s="10" customFormat="1" ht="12" customHeight="1">
      <c r="A361" s="18"/>
      <c r="B361" s="91"/>
      <c r="C361" s="8"/>
      <c r="D361" s="7"/>
      <c r="E361" s="7"/>
      <c r="F361" s="16"/>
      <c r="G361" s="11"/>
      <c r="H361" s="39"/>
      <c r="I361" s="40"/>
    </row>
    <row r="362" spans="1:9" s="10" customFormat="1" ht="12" customHeight="1">
      <c r="A362" s="18"/>
      <c r="B362" s="91"/>
      <c r="C362" s="8"/>
      <c r="D362" s="7"/>
      <c r="E362" s="7"/>
      <c r="F362" s="16"/>
      <c r="G362" s="11"/>
      <c r="H362" s="39"/>
      <c r="I362" s="40"/>
    </row>
    <row r="363" spans="1:9" s="10" customFormat="1" ht="12" customHeight="1">
      <c r="A363" s="18"/>
      <c r="B363" s="91"/>
      <c r="C363" s="8"/>
      <c r="D363" s="7"/>
      <c r="E363" s="7"/>
      <c r="F363" s="16"/>
      <c r="G363" s="11"/>
      <c r="H363" s="39"/>
      <c r="I363" s="40"/>
    </row>
    <row r="364" spans="1:9" s="10" customFormat="1" ht="12" customHeight="1">
      <c r="A364" s="18"/>
      <c r="B364" s="91"/>
      <c r="C364" s="8"/>
      <c r="D364" s="7"/>
      <c r="E364" s="7"/>
      <c r="F364" s="16"/>
      <c r="G364" s="11"/>
      <c r="H364" s="39"/>
      <c r="I364" s="40"/>
    </row>
    <row r="365" spans="1:9" s="10" customFormat="1" ht="12" customHeight="1">
      <c r="A365" s="18"/>
      <c r="B365" s="91"/>
      <c r="C365" s="8"/>
      <c r="D365" s="7"/>
      <c r="E365" s="7"/>
      <c r="F365" s="16"/>
      <c r="G365" s="11"/>
      <c r="H365" s="39"/>
      <c r="I365" s="40"/>
    </row>
    <row r="366" spans="1:9" s="10" customFormat="1" ht="12" customHeight="1">
      <c r="A366" s="18"/>
      <c r="B366" s="91"/>
      <c r="C366" s="8"/>
      <c r="D366" s="7"/>
      <c r="E366" s="7"/>
      <c r="F366" s="16"/>
      <c r="G366" s="11"/>
      <c r="H366" s="39"/>
      <c r="I366" s="40"/>
    </row>
    <row r="367" spans="1:9" s="10" customFormat="1" ht="12" customHeight="1">
      <c r="A367" s="18"/>
      <c r="B367" s="91"/>
      <c r="C367" s="8"/>
      <c r="D367" s="7"/>
      <c r="E367" s="7"/>
      <c r="F367" s="16"/>
      <c r="G367" s="11"/>
      <c r="H367" s="39"/>
      <c r="I367" s="40"/>
    </row>
    <row r="368" spans="1:9" s="10" customFormat="1" ht="12" customHeight="1">
      <c r="A368" s="18"/>
      <c r="B368" s="91"/>
      <c r="C368" s="8"/>
      <c r="D368" s="7"/>
      <c r="E368" s="7"/>
      <c r="F368" s="16"/>
      <c r="G368" s="11"/>
      <c r="H368" s="39"/>
      <c r="I368" s="40"/>
    </row>
    <row r="369" spans="1:9" s="10" customFormat="1" ht="12" customHeight="1">
      <c r="A369" s="18"/>
      <c r="B369" s="91"/>
      <c r="C369" s="8"/>
      <c r="D369" s="7"/>
      <c r="E369" s="7"/>
      <c r="F369" s="16"/>
      <c r="G369" s="11"/>
      <c r="H369" s="39"/>
      <c r="I369" s="40"/>
    </row>
    <row r="370" spans="1:9" s="10" customFormat="1" ht="12" customHeight="1">
      <c r="A370" s="18"/>
      <c r="B370" s="91"/>
      <c r="C370" s="8"/>
      <c r="D370" s="7"/>
      <c r="E370" s="7"/>
      <c r="F370" s="16"/>
      <c r="G370" s="11"/>
      <c r="H370" s="39"/>
      <c r="I370" s="40"/>
    </row>
    <row r="371" spans="1:9" s="10" customFormat="1" ht="12" customHeight="1">
      <c r="A371" s="18"/>
      <c r="B371" s="91"/>
      <c r="C371" s="8"/>
      <c r="D371" s="7"/>
      <c r="E371" s="7"/>
      <c r="F371" s="16"/>
      <c r="G371" s="11"/>
      <c r="H371" s="39"/>
      <c r="I371" s="40"/>
    </row>
    <row r="372" spans="1:9" s="10" customFormat="1" ht="12" customHeight="1">
      <c r="A372" s="18"/>
      <c r="B372" s="91"/>
      <c r="C372" s="8"/>
      <c r="D372" s="7"/>
      <c r="E372" s="7"/>
      <c r="F372" s="16"/>
      <c r="G372" s="11"/>
      <c r="H372" s="39"/>
      <c r="I372" s="40"/>
    </row>
    <row r="373" spans="1:9" s="10" customFormat="1" ht="12" customHeight="1">
      <c r="A373" s="18"/>
      <c r="B373" s="91"/>
      <c r="C373" s="8"/>
      <c r="D373" s="7"/>
      <c r="E373" s="7"/>
      <c r="F373" s="16"/>
      <c r="G373" s="11"/>
      <c r="H373" s="39"/>
      <c r="I373" s="40"/>
    </row>
    <row r="374" spans="1:9" s="10" customFormat="1" ht="12" customHeight="1">
      <c r="A374" s="18"/>
      <c r="B374" s="91"/>
      <c r="C374" s="8"/>
      <c r="D374" s="7"/>
      <c r="E374" s="7"/>
      <c r="F374" s="16"/>
      <c r="G374" s="11"/>
      <c r="H374" s="39"/>
      <c r="I374" s="40"/>
    </row>
    <row r="375" spans="1:9" s="10" customFormat="1" ht="12" customHeight="1">
      <c r="A375" s="18"/>
      <c r="B375" s="91"/>
      <c r="C375" s="8"/>
      <c r="D375" s="7"/>
      <c r="E375" s="7"/>
      <c r="F375" s="16"/>
      <c r="G375" s="11"/>
      <c r="H375" s="39"/>
      <c r="I375" s="40"/>
    </row>
    <row r="376" spans="1:9" s="10" customFormat="1" ht="12" customHeight="1">
      <c r="A376" s="18"/>
      <c r="B376" s="91"/>
      <c r="C376" s="8"/>
      <c r="D376" s="7"/>
      <c r="E376" s="7"/>
      <c r="F376" s="16"/>
      <c r="G376" s="11"/>
      <c r="H376" s="39"/>
      <c r="I376" s="40"/>
    </row>
    <row r="377" spans="1:9" s="10" customFormat="1" ht="12" customHeight="1">
      <c r="A377" s="18"/>
      <c r="B377" s="91"/>
      <c r="C377" s="8"/>
      <c r="D377" s="7"/>
      <c r="E377" s="7"/>
      <c r="F377" s="16"/>
      <c r="G377" s="11"/>
      <c r="H377" s="39"/>
      <c r="I377" s="40"/>
    </row>
    <row r="378" spans="1:9" s="10" customFormat="1" ht="12" customHeight="1">
      <c r="A378" s="18"/>
      <c r="B378" s="91"/>
      <c r="C378" s="8"/>
      <c r="D378" s="7"/>
      <c r="E378" s="7"/>
      <c r="F378" s="16"/>
      <c r="G378" s="11"/>
      <c r="H378" s="39"/>
      <c r="I378" s="40"/>
    </row>
    <row r="379" spans="1:9" s="10" customFormat="1" ht="12" customHeight="1">
      <c r="A379" s="18"/>
      <c r="B379" s="91"/>
      <c r="C379" s="8"/>
      <c r="D379" s="7"/>
      <c r="E379" s="7"/>
      <c r="F379" s="16"/>
      <c r="G379" s="11"/>
      <c r="H379" s="39"/>
      <c r="I379" s="40"/>
    </row>
    <row r="380" spans="1:9" s="10" customFormat="1" ht="12" customHeight="1">
      <c r="A380" s="18"/>
      <c r="B380" s="91"/>
      <c r="C380" s="8"/>
      <c r="D380" s="7"/>
      <c r="E380" s="7"/>
      <c r="F380" s="16"/>
      <c r="G380" s="11"/>
      <c r="H380" s="39"/>
      <c r="I380" s="40"/>
    </row>
    <row r="381" spans="1:9" s="10" customFormat="1" ht="12" customHeight="1">
      <c r="A381" s="18"/>
      <c r="B381" s="91"/>
      <c r="C381" s="8"/>
      <c r="D381" s="7"/>
      <c r="E381" s="7"/>
      <c r="F381" s="16"/>
      <c r="G381" s="11"/>
      <c r="H381" s="39"/>
      <c r="I381" s="40"/>
    </row>
    <row r="382" spans="1:9" s="10" customFormat="1" ht="12" customHeight="1">
      <c r="A382" s="18"/>
      <c r="B382" s="91"/>
      <c r="C382" s="8"/>
      <c r="D382" s="7"/>
      <c r="E382" s="7"/>
      <c r="F382" s="16"/>
      <c r="G382" s="11"/>
      <c r="H382" s="39"/>
      <c r="I382" s="40"/>
    </row>
    <row r="383" spans="1:9" s="10" customFormat="1" ht="12" customHeight="1">
      <c r="A383" s="18"/>
      <c r="B383" s="91"/>
      <c r="C383" s="8"/>
      <c r="D383" s="7"/>
      <c r="E383" s="7"/>
      <c r="F383" s="16"/>
      <c r="G383" s="11"/>
      <c r="H383" s="39"/>
      <c r="I383" s="40"/>
    </row>
    <row r="384" spans="1:9" s="10" customFormat="1" ht="12" customHeight="1">
      <c r="A384" s="18"/>
      <c r="B384" s="91"/>
      <c r="C384" s="8"/>
      <c r="D384" s="7"/>
      <c r="E384" s="7"/>
      <c r="F384" s="16"/>
      <c r="G384" s="11"/>
      <c r="H384" s="39"/>
      <c r="I384" s="40"/>
    </row>
    <row r="385" spans="1:9" s="10" customFormat="1" ht="12" customHeight="1">
      <c r="A385" s="18"/>
      <c r="B385" s="91"/>
      <c r="C385" s="8"/>
      <c r="D385" s="7"/>
      <c r="E385" s="7"/>
      <c r="F385" s="16"/>
      <c r="G385" s="11"/>
      <c r="H385" s="39"/>
      <c r="I385" s="40"/>
    </row>
    <row r="386" spans="1:9" s="10" customFormat="1" ht="12" customHeight="1">
      <c r="A386" s="18"/>
      <c r="B386" s="91"/>
      <c r="C386" s="8"/>
      <c r="D386" s="7"/>
      <c r="E386" s="7"/>
      <c r="F386" s="16"/>
      <c r="G386" s="11"/>
      <c r="H386" s="39"/>
      <c r="I386" s="40"/>
    </row>
    <row r="387" spans="1:9" s="10" customFormat="1" ht="12" customHeight="1">
      <c r="A387" s="18"/>
      <c r="B387" s="91"/>
      <c r="C387" s="8"/>
      <c r="D387" s="7"/>
      <c r="E387" s="7"/>
      <c r="F387" s="16"/>
      <c r="G387" s="11"/>
      <c r="H387" s="39"/>
      <c r="I387" s="40"/>
    </row>
    <row r="388" spans="1:9" s="10" customFormat="1" ht="12" customHeight="1">
      <c r="A388" s="18"/>
      <c r="B388" s="91"/>
      <c r="C388" s="8"/>
      <c r="D388" s="7"/>
      <c r="E388" s="7"/>
      <c r="F388" s="16"/>
      <c r="G388" s="11"/>
      <c r="H388" s="39"/>
      <c r="I388" s="40"/>
    </row>
    <row r="389" spans="1:9" s="10" customFormat="1" ht="12" customHeight="1">
      <c r="A389" s="18"/>
      <c r="B389" s="91"/>
      <c r="C389" s="8"/>
      <c r="D389" s="7"/>
      <c r="E389" s="7"/>
      <c r="F389" s="16"/>
      <c r="G389" s="11"/>
      <c r="H389" s="39"/>
      <c r="I389" s="40"/>
    </row>
    <row r="390" spans="1:9" s="10" customFormat="1" ht="12" customHeight="1">
      <c r="A390" s="18"/>
      <c r="B390" s="91"/>
      <c r="C390" s="8"/>
      <c r="D390" s="7"/>
      <c r="E390" s="7"/>
      <c r="F390" s="16"/>
      <c r="G390" s="11"/>
      <c r="H390" s="39"/>
      <c r="I390" s="40"/>
    </row>
    <row r="391" spans="1:9" s="10" customFormat="1" ht="12" customHeight="1">
      <c r="A391" s="18"/>
      <c r="B391" s="91"/>
      <c r="C391" s="8"/>
      <c r="D391" s="7"/>
      <c r="E391" s="7"/>
      <c r="F391" s="16"/>
      <c r="G391" s="11"/>
      <c r="H391" s="39"/>
      <c r="I391" s="40"/>
    </row>
    <row r="392" spans="1:9" s="10" customFormat="1" ht="12" customHeight="1">
      <c r="A392" s="18"/>
      <c r="B392" s="91"/>
      <c r="C392" s="8"/>
      <c r="D392" s="7"/>
      <c r="E392" s="7"/>
      <c r="F392" s="16"/>
      <c r="G392" s="11"/>
      <c r="H392" s="39"/>
      <c r="I392" s="40"/>
    </row>
    <row r="393" spans="1:9" s="10" customFormat="1" ht="12" customHeight="1">
      <c r="A393" s="18"/>
      <c r="B393" s="91"/>
      <c r="C393" s="8"/>
      <c r="D393" s="7"/>
      <c r="E393" s="7"/>
      <c r="F393" s="16"/>
      <c r="G393" s="11"/>
      <c r="H393" s="39"/>
      <c r="I393" s="40"/>
    </row>
    <row r="394" spans="1:9" s="10" customFormat="1" ht="12" customHeight="1">
      <c r="A394" s="18"/>
      <c r="B394" s="91"/>
      <c r="C394" s="8"/>
      <c r="D394" s="7"/>
      <c r="E394" s="7"/>
      <c r="F394" s="16"/>
      <c r="G394" s="11"/>
      <c r="H394" s="39"/>
      <c r="I394" s="40"/>
    </row>
    <row r="395" spans="1:9" s="10" customFormat="1" ht="12" customHeight="1">
      <c r="A395" s="18"/>
      <c r="B395" s="91"/>
      <c r="C395" s="8"/>
      <c r="D395" s="7"/>
      <c r="E395" s="7"/>
      <c r="F395" s="16"/>
      <c r="G395" s="11"/>
      <c r="H395" s="39"/>
      <c r="I395" s="40"/>
    </row>
    <row r="396" spans="1:13" s="10" customFormat="1" ht="12" customHeight="1">
      <c r="A396" s="18"/>
      <c r="B396" s="91"/>
      <c r="C396" s="29"/>
      <c r="D396" s="7"/>
      <c r="E396" s="7"/>
      <c r="F396" s="16"/>
      <c r="G396" s="11"/>
      <c r="H396" s="39"/>
      <c r="I396" s="40"/>
      <c r="J396" s="8"/>
      <c r="K396" s="8"/>
      <c r="L396" s="8"/>
      <c r="M396" s="8"/>
    </row>
    <row r="397" spans="1:13" s="10" customFormat="1" ht="12" customHeight="1">
      <c r="A397" s="18"/>
      <c r="B397" s="91"/>
      <c r="C397" s="52"/>
      <c r="D397" s="7"/>
      <c r="E397" s="7"/>
      <c r="F397" s="150"/>
      <c r="G397" s="150"/>
      <c r="H397" s="39"/>
      <c r="I397" s="40"/>
      <c r="J397" s="8"/>
      <c r="K397" s="8"/>
      <c r="L397" s="8"/>
      <c r="M397" s="8"/>
    </row>
    <row r="398" spans="1:13" s="10" customFormat="1" ht="12" customHeight="1">
      <c r="A398" s="18"/>
      <c r="B398" s="91"/>
      <c r="C398" s="52"/>
      <c r="D398" s="7"/>
      <c r="E398" s="7"/>
      <c r="F398" s="150"/>
      <c r="G398" s="150"/>
      <c r="H398" s="39"/>
      <c r="I398" s="40"/>
      <c r="J398" s="8"/>
      <c r="K398" s="8"/>
      <c r="L398" s="8"/>
      <c r="M398" s="8"/>
    </row>
    <row r="399" spans="1:13" s="10" customFormat="1" ht="12" customHeight="1">
      <c r="A399" s="18"/>
      <c r="B399" s="91"/>
      <c r="C399" s="8"/>
      <c r="D399" s="7"/>
      <c r="E399" s="7"/>
      <c r="F399" s="16"/>
      <c r="G399" s="120"/>
      <c r="H399" s="39"/>
      <c r="I399" s="40"/>
      <c r="J399" s="8"/>
      <c r="K399" s="8"/>
      <c r="L399" s="8"/>
      <c r="M399" s="8"/>
    </row>
    <row r="400" spans="1:13" s="10" customFormat="1" ht="12" customHeight="1">
      <c r="A400" s="18"/>
      <c r="B400" s="91"/>
      <c r="C400" s="54"/>
      <c r="D400" s="7"/>
      <c r="E400" s="7"/>
      <c r="F400" s="16"/>
      <c r="G400" s="120"/>
      <c r="H400" s="39"/>
      <c r="I400" s="40"/>
      <c r="J400" s="8"/>
      <c r="K400" s="8"/>
      <c r="L400" s="8"/>
      <c r="M400" s="8"/>
    </row>
    <row r="401" spans="1:13" s="10" customFormat="1" ht="12" customHeight="1">
      <c r="A401" s="18"/>
      <c r="B401" s="91"/>
      <c r="C401" s="105"/>
      <c r="D401" s="7"/>
      <c r="E401" s="7"/>
      <c r="F401" s="16"/>
      <c r="G401" s="120"/>
      <c r="H401" s="39"/>
      <c r="I401" s="40"/>
      <c r="J401" s="8"/>
      <c r="K401" s="8"/>
      <c r="L401" s="8"/>
      <c r="M401" s="8"/>
    </row>
    <row r="402" spans="1:13" s="10" customFormat="1" ht="12" customHeight="1">
      <c r="A402" s="18"/>
      <c r="B402" s="91"/>
      <c r="C402" s="8"/>
      <c r="D402" s="7"/>
      <c r="E402" s="7"/>
      <c r="F402" s="16"/>
      <c r="G402" s="120"/>
      <c r="H402" s="39"/>
      <c r="I402" s="40"/>
      <c r="J402" s="8"/>
      <c r="K402" s="8"/>
      <c r="L402" s="8"/>
      <c r="M402" s="8"/>
    </row>
    <row r="403" spans="1:13" s="10" customFormat="1" ht="12" customHeight="1">
      <c r="A403" s="18"/>
      <c r="B403" s="91"/>
      <c r="C403" s="8"/>
      <c r="D403" s="7"/>
      <c r="E403" s="7"/>
      <c r="F403" s="16"/>
      <c r="G403" s="120"/>
      <c r="H403" s="39"/>
      <c r="I403" s="40"/>
      <c r="J403" s="8"/>
      <c r="K403" s="8"/>
      <c r="L403" s="8"/>
      <c r="M403" s="8"/>
    </row>
    <row r="404" spans="1:13" s="10" customFormat="1" ht="12" customHeight="1">
      <c r="A404" s="18"/>
      <c r="B404" s="91"/>
      <c r="C404" s="123"/>
      <c r="D404" s="15"/>
      <c r="E404" s="124"/>
      <c r="F404" s="53"/>
      <c r="G404" s="120"/>
      <c r="H404" s="39"/>
      <c r="I404" s="40"/>
      <c r="J404" s="8"/>
      <c r="K404" s="8"/>
      <c r="L404" s="8"/>
      <c r="M404" s="8"/>
    </row>
    <row r="405" spans="1:13" s="10" customFormat="1" ht="12" customHeight="1">
      <c r="A405" s="18"/>
      <c r="B405" s="91"/>
      <c r="C405" s="123"/>
      <c r="D405" s="15"/>
      <c r="E405" s="124"/>
      <c r="F405" s="53"/>
      <c r="G405" s="120"/>
      <c r="H405" s="39"/>
      <c r="I405" s="40"/>
      <c r="J405" s="8"/>
      <c r="K405" s="8"/>
      <c r="L405" s="8"/>
      <c r="M405" s="8"/>
    </row>
    <row r="406" spans="1:13" s="10" customFormat="1" ht="12" customHeight="1">
      <c r="A406" s="18"/>
      <c r="B406" s="91"/>
      <c r="C406" s="123"/>
      <c r="D406" s="15"/>
      <c r="E406" s="124"/>
      <c r="F406" s="53"/>
      <c r="G406" s="120"/>
      <c r="H406" s="39"/>
      <c r="I406" s="40"/>
      <c r="J406" s="8"/>
      <c r="K406" s="8"/>
      <c r="L406" s="8"/>
      <c r="M406" s="8"/>
    </row>
    <row r="407" spans="1:13" s="10" customFormat="1" ht="12" customHeight="1">
      <c r="A407" s="18"/>
      <c r="B407" s="91"/>
      <c r="C407" s="8"/>
      <c r="D407" s="7"/>
      <c r="E407" s="7"/>
      <c r="F407" s="16"/>
      <c r="G407" s="120"/>
      <c r="H407" s="39"/>
      <c r="I407" s="40"/>
      <c r="J407" s="8"/>
      <c r="K407" s="8"/>
      <c r="L407" s="8"/>
      <c r="M407" s="8"/>
    </row>
    <row r="408" spans="1:13" s="10" customFormat="1" ht="12" customHeight="1">
      <c r="A408" s="18"/>
      <c r="B408" s="91"/>
      <c r="C408" s="122"/>
      <c r="D408" s="7"/>
      <c r="E408" s="7"/>
      <c r="F408" s="16"/>
      <c r="G408" s="120"/>
      <c r="H408" s="39"/>
      <c r="I408" s="40"/>
      <c r="J408" s="8"/>
      <c r="K408" s="8"/>
      <c r="L408" s="8"/>
      <c r="M408" s="8"/>
    </row>
    <row r="409" spans="1:13" s="10" customFormat="1" ht="12" customHeight="1">
      <c r="A409" s="18"/>
      <c r="B409" s="91"/>
      <c r="C409" s="122"/>
      <c r="D409" s="7"/>
      <c r="E409" s="7"/>
      <c r="F409" s="16"/>
      <c r="G409" s="120"/>
      <c r="H409" s="39"/>
      <c r="I409" s="40"/>
      <c r="J409" s="8"/>
      <c r="K409" s="8"/>
      <c r="L409" s="8"/>
      <c r="M409" s="8"/>
    </row>
    <row r="410" spans="1:13" s="10" customFormat="1" ht="12" customHeight="1">
      <c r="A410" s="18"/>
      <c r="B410" s="91"/>
      <c r="C410" s="8"/>
      <c r="D410" s="7"/>
      <c r="E410" s="7"/>
      <c r="F410" s="16"/>
      <c r="G410" s="120"/>
      <c r="H410" s="39"/>
      <c r="I410" s="40"/>
      <c r="J410" s="8"/>
      <c r="K410" s="8"/>
      <c r="L410" s="8"/>
      <c r="M410" s="8"/>
    </row>
    <row r="411" spans="1:13" s="10" customFormat="1" ht="12" customHeight="1">
      <c r="A411" s="18"/>
      <c r="B411" s="91"/>
      <c r="C411" s="8"/>
      <c r="D411" s="7"/>
      <c r="E411" s="7"/>
      <c r="F411" s="16"/>
      <c r="G411" s="120"/>
      <c r="H411" s="39"/>
      <c r="I411" s="40"/>
      <c r="J411" s="8"/>
      <c r="K411" s="8"/>
      <c r="L411" s="8"/>
      <c r="M411" s="8"/>
    </row>
    <row r="412" spans="1:13" s="10" customFormat="1" ht="12" customHeight="1">
      <c r="A412" s="18"/>
      <c r="B412" s="91"/>
      <c r="C412" s="122"/>
      <c r="D412" s="7"/>
      <c r="E412" s="7"/>
      <c r="F412" s="16"/>
      <c r="G412" s="11"/>
      <c r="H412" s="39"/>
      <c r="I412" s="40"/>
      <c r="J412" s="8"/>
      <c r="K412" s="8"/>
      <c r="L412" s="8"/>
      <c r="M412" s="8"/>
    </row>
    <row r="413" spans="1:13" s="10" customFormat="1" ht="12" customHeight="1">
      <c r="A413" s="18"/>
      <c r="B413" s="91"/>
      <c r="C413" s="122"/>
      <c r="D413" s="7"/>
      <c r="E413" s="7"/>
      <c r="F413" s="16"/>
      <c r="G413" s="11"/>
      <c r="H413" s="39"/>
      <c r="I413" s="40"/>
      <c r="J413" s="8"/>
      <c r="K413" s="8"/>
      <c r="L413" s="8"/>
      <c r="M413" s="8"/>
    </row>
    <row r="414" spans="1:13" s="10" customFormat="1" ht="12" customHeight="1">
      <c r="A414" s="18"/>
      <c r="B414" s="91"/>
      <c r="C414" s="122"/>
      <c r="D414" s="7"/>
      <c r="E414" s="7"/>
      <c r="F414" s="16"/>
      <c r="G414" s="11"/>
      <c r="H414" s="39"/>
      <c r="I414" s="40"/>
      <c r="J414" s="8"/>
      <c r="K414" s="8"/>
      <c r="L414" s="8"/>
      <c r="M414" s="8"/>
    </row>
    <row r="415" spans="1:13" s="10" customFormat="1" ht="12" customHeight="1">
      <c r="A415" s="18"/>
      <c r="B415" s="91"/>
      <c r="C415" s="8"/>
      <c r="D415" s="7"/>
      <c r="E415" s="7"/>
      <c r="F415" s="16"/>
      <c r="G415" s="11"/>
      <c r="H415" s="39"/>
      <c r="I415" s="40"/>
      <c r="J415" s="8"/>
      <c r="K415" s="8"/>
      <c r="L415" s="8"/>
      <c r="M415" s="8"/>
    </row>
    <row r="416" spans="1:13" s="10" customFormat="1" ht="12" customHeight="1">
      <c r="A416" s="18"/>
      <c r="B416" s="91"/>
      <c r="C416" s="8"/>
      <c r="D416" s="7"/>
      <c r="E416" s="7"/>
      <c r="F416" s="16"/>
      <c r="G416" s="11"/>
      <c r="H416" s="39"/>
      <c r="I416" s="40"/>
      <c r="J416" s="8"/>
      <c r="K416" s="8"/>
      <c r="L416" s="8"/>
      <c r="M416" s="8"/>
    </row>
    <row r="417" spans="1:13" s="10" customFormat="1" ht="12" customHeight="1">
      <c r="A417" s="18"/>
      <c r="B417" s="91"/>
      <c r="C417" s="8"/>
      <c r="D417" s="7"/>
      <c r="E417" s="7"/>
      <c r="F417" s="16"/>
      <c r="G417" s="11"/>
      <c r="H417" s="39"/>
      <c r="I417" s="40"/>
      <c r="J417" s="8"/>
      <c r="K417" s="8"/>
      <c r="L417" s="8"/>
      <c r="M417" s="8"/>
    </row>
    <row r="418" spans="1:13" s="10" customFormat="1" ht="12" customHeight="1">
      <c r="A418" s="18"/>
      <c r="B418" s="91"/>
      <c r="C418" s="8"/>
      <c r="D418" s="7"/>
      <c r="E418" s="7"/>
      <c r="F418" s="16"/>
      <c r="G418" s="11"/>
      <c r="H418" s="39"/>
      <c r="I418" s="40"/>
      <c r="J418" s="8"/>
      <c r="K418" s="8"/>
      <c r="L418" s="8"/>
      <c r="M418" s="8"/>
    </row>
    <row r="419" spans="1:13" s="10" customFormat="1" ht="12" customHeight="1">
      <c r="A419" s="18"/>
      <c r="B419" s="91"/>
      <c r="C419" s="8"/>
      <c r="D419" s="7"/>
      <c r="E419" s="7"/>
      <c r="F419" s="16"/>
      <c r="G419" s="11"/>
      <c r="H419" s="39"/>
      <c r="I419" s="40"/>
      <c r="J419" s="8"/>
      <c r="K419" s="8"/>
      <c r="L419" s="8"/>
      <c r="M419" s="8"/>
    </row>
    <row r="420" spans="1:13" s="10" customFormat="1" ht="12" customHeight="1">
      <c r="A420" s="18"/>
      <c r="B420" s="91"/>
      <c r="C420" s="122"/>
      <c r="D420" s="7"/>
      <c r="E420" s="7"/>
      <c r="F420" s="16"/>
      <c r="G420" s="11"/>
      <c r="H420" s="39"/>
      <c r="I420" s="40"/>
      <c r="J420" s="8"/>
      <c r="K420" s="8"/>
      <c r="L420" s="8"/>
      <c r="M420" s="8"/>
    </row>
    <row r="421" spans="1:13" s="10" customFormat="1" ht="12" customHeight="1">
      <c r="A421" s="18"/>
      <c r="B421" s="91"/>
      <c r="C421" s="8"/>
      <c r="D421" s="7"/>
      <c r="E421" s="7"/>
      <c r="F421" s="16"/>
      <c r="G421" s="120"/>
      <c r="H421" s="39"/>
      <c r="I421" s="40"/>
      <c r="J421" s="8"/>
      <c r="K421" s="8"/>
      <c r="L421" s="8"/>
      <c r="M421" s="8"/>
    </row>
    <row r="422" spans="1:13" s="10" customFormat="1" ht="12" customHeight="1">
      <c r="A422" s="18"/>
      <c r="B422" s="91"/>
      <c r="C422" s="8"/>
      <c r="D422" s="7"/>
      <c r="E422" s="7"/>
      <c r="F422" s="16"/>
      <c r="G422" s="120"/>
      <c r="H422" s="39"/>
      <c r="I422" s="40"/>
      <c r="J422" s="8"/>
      <c r="K422" s="8"/>
      <c r="L422" s="8"/>
      <c r="M422" s="8"/>
    </row>
    <row r="423" spans="1:13" s="10" customFormat="1" ht="12" customHeight="1">
      <c r="A423" s="18"/>
      <c r="B423" s="91"/>
      <c r="C423" s="29"/>
      <c r="D423" s="7"/>
      <c r="E423" s="7"/>
      <c r="F423" s="16"/>
      <c r="G423" s="11"/>
      <c r="H423" s="39"/>
      <c r="I423" s="40"/>
      <c r="J423" s="8"/>
      <c r="K423" s="8"/>
      <c r="L423" s="8"/>
      <c r="M423" s="8"/>
    </row>
    <row r="424" spans="1:13" s="10" customFormat="1" ht="12" customHeight="1">
      <c r="A424" s="133"/>
      <c r="B424" s="91"/>
      <c r="C424" s="54"/>
      <c r="D424" s="7"/>
      <c r="E424" s="7"/>
      <c r="F424" s="16"/>
      <c r="G424" s="14"/>
      <c r="H424" s="39"/>
      <c r="I424" s="40"/>
      <c r="J424" s="8"/>
      <c r="K424" s="8"/>
      <c r="L424" s="8"/>
      <c r="M424" s="8"/>
    </row>
    <row r="425" spans="1:13" s="10" customFormat="1" ht="12" customHeight="1">
      <c r="A425" s="18"/>
      <c r="B425" s="91"/>
      <c r="C425" s="54"/>
      <c r="D425" s="7"/>
      <c r="E425" s="7"/>
      <c r="F425" s="16"/>
      <c r="G425" s="14"/>
      <c r="H425" s="39"/>
      <c r="I425" s="40"/>
      <c r="J425" s="8"/>
      <c r="K425" s="8"/>
      <c r="L425" s="8"/>
      <c r="M425" s="8"/>
    </row>
    <row r="426" spans="1:13" s="10" customFormat="1" ht="12" customHeight="1">
      <c r="A426" s="18"/>
      <c r="B426" s="91"/>
      <c r="C426" s="54"/>
      <c r="D426" s="7"/>
      <c r="E426" s="7"/>
      <c r="F426" s="16"/>
      <c r="G426" s="14"/>
      <c r="H426" s="39"/>
      <c r="I426" s="40"/>
      <c r="J426" s="8"/>
      <c r="K426" s="8"/>
      <c r="L426" s="8"/>
      <c r="M426" s="8"/>
    </row>
    <row r="427" spans="1:13" s="10" customFormat="1" ht="12" customHeight="1">
      <c r="A427" s="18"/>
      <c r="B427" s="91"/>
      <c r="C427" s="54"/>
      <c r="D427" s="7"/>
      <c r="E427" s="7"/>
      <c r="F427" s="16"/>
      <c r="G427" s="14"/>
      <c r="H427" s="39"/>
      <c r="I427" s="40"/>
      <c r="J427" s="8"/>
      <c r="K427" s="8"/>
      <c r="L427" s="8"/>
      <c r="M427" s="8"/>
    </row>
    <row r="428" spans="1:13" s="10" customFormat="1" ht="12" customHeight="1">
      <c r="A428" s="18"/>
      <c r="B428" s="91"/>
      <c r="C428" s="54"/>
      <c r="D428" s="7"/>
      <c r="E428" s="7"/>
      <c r="F428" s="16"/>
      <c r="G428" s="14"/>
      <c r="H428" s="39"/>
      <c r="I428" s="40"/>
      <c r="J428" s="8"/>
      <c r="K428" s="8"/>
      <c r="L428" s="8"/>
      <c r="M428" s="8"/>
    </row>
    <row r="429" spans="1:13" s="10" customFormat="1" ht="12" customHeight="1">
      <c r="A429" s="18"/>
      <c r="B429" s="91"/>
      <c r="C429" s="54"/>
      <c r="D429" s="7"/>
      <c r="E429" s="7"/>
      <c r="F429" s="16"/>
      <c r="G429" s="14"/>
      <c r="H429" s="39"/>
      <c r="I429" s="40"/>
      <c r="J429" s="8"/>
      <c r="K429" s="8"/>
      <c r="L429" s="8"/>
      <c r="M429" s="8"/>
    </row>
    <row r="430" spans="1:9" s="10" customFormat="1" ht="12" customHeight="1">
      <c r="A430" s="18"/>
      <c r="B430" s="91"/>
      <c r="C430" s="54"/>
      <c r="D430" s="7"/>
      <c r="E430" s="7"/>
      <c r="F430" s="16"/>
      <c r="G430" s="14"/>
      <c r="H430" s="39"/>
      <c r="I430" s="40"/>
    </row>
    <row r="431" spans="1:9" s="10" customFormat="1" ht="12" customHeight="1">
      <c r="A431" s="18"/>
      <c r="B431" s="91"/>
      <c r="C431" s="54"/>
      <c r="D431" s="7"/>
      <c r="E431" s="7"/>
      <c r="F431" s="16"/>
      <c r="G431" s="14"/>
      <c r="H431" s="39"/>
      <c r="I431" s="40"/>
    </row>
    <row r="432" spans="1:9" s="10" customFormat="1" ht="12" customHeight="1">
      <c r="A432" s="18"/>
      <c r="B432" s="91"/>
      <c r="C432" s="54"/>
      <c r="D432" s="7"/>
      <c r="E432" s="7"/>
      <c r="F432" s="16"/>
      <c r="G432" s="14"/>
      <c r="H432" s="39"/>
      <c r="I432" s="40"/>
    </row>
    <row r="433" spans="1:9" s="10" customFormat="1" ht="12" customHeight="1">
      <c r="A433" s="18"/>
      <c r="B433" s="91"/>
      <c r="C433" s="54"/>
      <c r="D433" s="7"/>
      <c r="E433" s="7"/>
      <c r="F433" s="16"/>
      <c r="G433" s="14"/>
      <c r="H433" s="39"/>
      <c r="I433" s="40"/>
    </row>
    <row r="434" spans="1:9" s="10" customFormat="1" ht="12" customHeight="1">
      <c r="A434" s="18"/>
      <c r="B434" s="91"/>
      <c r="C434" s="54"/>
      <c r="D434" s="7"/>
      <c r="E434" s="7"/>
      <c r="F434" s="16"/>
      <c r="G434" s="14"/>
      <c r="H434" s="39"/>
      <c r="I434" s="40"/>
    </row>
    <row r="435" spans="1:9" s="10" customFormat="1" ht="12" customHeight="1">
      <c r="A435" s="18"/>
      <c r="B435" s="91"/>
      <c r="C435" s="54"/>
      <c r="D435" s="7"/>
      <c r="E435" s="7"/>
      <c r="F435" s="16"/>
      <c r="G435" s="14"/>
      <c r="H435" s="39"/>
      <c r="I435" s="40"/>
    </row>
    <row r="438" spans="8:9" ht="12.75">
      <c r="H438" s="39"/>
      <c r="I438" s="40"/>
    </row>
    <row r="439" spans="8:9" ht="12.75">
      <c r="H439" s="39"/>
      <c r="I439" s="40"/>
    </row>
    <row r="440" spans="8:9" ht="12.75">
      <c r="H440" s="39"/>
      <c r="I440" s="40"/>
    </row>
    <row r="441" spans="8:9" ht="12.75">
      <c r="H441" s="39"/>
      <c r="I441" s="40"/>
    </row>
    <row r="442" spans="8:9" ht="12.75">
      <c r="H442" s="39"/>
      <c r="I442" s="40"/>
    </row>
    <row r="443" spans="8:9" ht="12.75">
      <c r="H443" s="39"/>
      <c r="I443" s="40"/>
    </row>
    <row r="444" spans="8:9" ht="12.75">
      <c r="H444" s="39"/>
      <c r="I444" s="40"/>
    </row>
    <row r="445" spans="8:9" ht="12.75">
      <c r="H445" s="39"/>
      <c r="I445" s="40"/>
    </row>
    <row r="446" spans="8:9" ht="12.75">
      <c r="H446" s="39"/>
      <c r="I446" s="40"/>
    </row>
    <row r="495" ht="12.75">
      <c r="I495">
        <f>SUM(I481:I494)</f>
        <v>0</v>
      </c>
    </row>
    <row r="496" ht="12.75">
      <c r="G496" s="151">
        <f>G495+I495</f>
        <v>0</v>
      </c>
    </row>
  </sheetData>
  <sheetProtection password="CE2A" sheet="1"/>
  <printOptions gridLines="1"/>
  <pageMargins left="0.49" right="0.3937007874015748" top="0.984251968503937" bottom="0.984251968503937" header="0.5118110236220472" footer="0.5118110236220472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8"/>
  <sheetViews>
    <sheetView showZeros="0" zoomScalePageLayoutView="0" workbookViewId="0" topLeftCell="A1">
      <pane ySplit="10" topLeftCell="A20" activePane="bottomLeft" state="frozen"/>
      <selection pane="topLeft" activeCell="C229" sqref="C229:C234"/>
      <selection pane="bottomLeft" activeCell="C49" sqref="C49"/>
    </sheetView>
  </sheetViews>
  <sheetFormatPr defaultColWidth="9.00390625" defaultRowHeight="12.75"/>
  <cols>
    <col min="1" max="1" width="5.75390625" style="19" customWidth="1"/>
    <col min="2" max="2" width="6.625" style="19" customWidth="1"/>
    <col min="3" max="3" width="44.625" style="0" customWidth="1"/>
    <col min="4" max="4" width="5.25390625" style="2" customWidth="1"/>
    <col min="5" max="5" width="5.25390625" style="0" customWidth="1"/>
    <col min="6" max="6" width="9.375" style="116" customWidth="1"/>
    <col min="7" max="7" width="9.375" style="115" customWidth="1"/>
    <col min="8" max="8" width="8.125" style="17" hidden="1" customWidth="1"/>
    <col min="9" max="9" width="9.75390625" style="0" customWidth="1"/>
    <col min="10" max="10" width="0.12890625" style="0" hidden="1" customWidth="1"/>
    <col min="11" max="11" width="11.125" style="0" customWidth="1"/>
    <col min="12" max="12" width="9.125" style="0" hidden="1" customWidth="1"/>
    <col min="13" max="13" width="0.2421875" style="0" customWidth="1"/>
    <col min="14" max="14" width="12.25390625" style="0" customWidth="1"/>
    <col min="15" max="15" width="11.375" style="0" customWidth="1"/>
    <col min="19" max="19" width="12.25390625" style="0" customWidth="1"/>
    <col min="21" max="21" width="11.25390625" style="0" customWidth="1"/>
  </cols>
  <sheetData>
    <row r="1" spans="1:10" ht="12.75">
      <c r="A1" s="180"/>
      <c r="B1" s="181"/>
      <c r="C1" s="182"/>
      <c r="D1" s="183"/>
      <c r="E1" s="182"/>
      <c r="F1" s="184"/>
      <c r="G1" s="185"/>
      <c r="H1" s="185"/>
      <c r="I1" s="141"/>
      <c r="J1" s="20"/>
    </row>
    <row r="2" spans="1:10" ht="20.25">
      <c r="A2" s="147"/>
      <c r="B2" s="192" t="s">
        <v>167</v>
      </c>
      <c r="C2" s="56"/>
      <c r="D2" s="4"/>
      <c r="E2" s="3"/>
      <c r="F2" s="145"/>
      <c r="G2" s="110"/>
      <c r="H2" s="21"/>
      <c r="I2" s="131"/>
      <c r="J2" s="20"/>
    </row>
    <row r="3" spans="1:10" ht="12.75">
      <c r="A3" s="132"/>
      <c r="B3" s="86"/>
      <c r="C3" s="35"/>
      <c r="D3" s="35"/>
      <c r="E3" s="35"/>
      <c r="F3" s="117"/>
      <c r="G3" s="110"/>
      <c r="H3" s="21"/>
      <c r="I3" s="131"/>
      <c r="J3" s="20"/>
    </row>
    <row r="4" spans="1:10" ht="15.75">
      <c r="A4" s="132"/>
      <c r="B4" s="148" t="s">
        <v>230</v>
      </c>
      <c r="C4" s="73"/>
      <c r="D4" s="35"/>
      <c r="E4" s="35"/>
      <c r="F4" s="117"/>
      <c r="G4" s="110"/>
      <c r="H4" s="21"/>
      <c r="I4" s="131"/>
      <c r="J4" s="20"/>
    </row>
    <row r="5" spans="1:10" ht="15.75">
      <c r="A5" s="132"/>
      <c r="B5" s="86"/>
      <c r="C5" s="56"/>
      <c r="D5" s="35"/>
      <c r="E5" s="35"/>
      <c r="F5" s="154" t="s">
        <v>82</v>
      </c>
      <c r="G5" s="50" t="s">
        <v>637</v>
      </c>
      <c r="H5" s="21"/>
      <c r="I5" s="131"/>
      <c r="J5" s="20"/>
    </row>
    <row r="6" spans="1:10" ht="15.75">
      <c r="A6" s="155"/>
      <c r="B6" s="73" t="s">
        <v>150</v>
      </c>
      <c r="C6" s="32"/>
      <c r="D6" s="152"/>
      <c r="E6" s="32"/>
      <c r="F6" s="159" t="s">
        <v>81</v>
      </c>
      <c r="G6" s="139" t="s">
        <v>635</v>
      </c>
      <c r="H6" s="139"/>
      <c r="I6" s="131"/>
      <c r="J6" s="20"/>
    </row>
    <row r="7" spans="1:10" ht="13.5" thickBot="1">
      <c r="A7" s="143"/>
      <c r="B7" s="167"/>
      <c r="C7" s="83"/>
      <c r="D7" s="144"/>
      <c r="E7" s="83"/>
      <c r="F7" s="146"/>
      <c r="G7" s="149"/>
      <c r="H7" s="149" t="s">
        <v>80</v>
      </c>
      <c r="I7" s="186"/>
      <c r="J7" s="20"/>
    </row>
    <row r="8" spans="1:10" ht="12.75">
      <c r="A8" s="177"/>
      <c r="B8" s="103" t="s">
        <v>36</v>
      </c>
      <c r="C8" s="178"/>
      <c r="D8" s="175"/>
      <c r="E8" s="174"/>
      <c r="F8" s="179"/>
      <c r="G8" s="179"/>
      <c r="H8" s="176"/>
      <c r="I8" s="89"/>
      <c r="J8" s="20"/>
    </row>
    <row r="9" spans="1:10" ht="12.75">
      <c r="A9" s="101" t="s">
        <v>47</v>
      </c>
      <c r="B9" s="103" t="s">
        <v>37</v>
      </c>
      <c r="C9" s="107"/>
      <c r="D9" s="6"/>
      <c r="E9" s="5"/>
      <c r="F9" s="111"/>
      <c r="G9" s="111"/>
      <c r="H9" s="22"/>
      <c r="I9" s="89"/>
      <c r="J9" s="20"/>
    </row>
    <row r="10" spans="1:10" ht="13.5" thickBot="1">
      <c r="A10" s="102" t="s">
        <v>48</v>
      </c>
      <c r="B10" s="104" t="s">
        <v>38</v>
      </c>
      <c r="C10" s="108" t="s">
        <v>1</v>
      </c>
      <c r="D10" s="25" t="s">
        <v>2</v>
      </c>
      <c r="E10" s="25" t="s">
        <v>13</v>
      </c>
      <c r="F10" s="112" t="s">
        <v>3</v>
      </c>
      <c r="G10" s="112" t="s">
        <v>14</v>
      </c>
      <c r="H10" s="26" t="s">
        <v>4</v>
      </c>
      <c r="I10" s="90" t="s">
        <v>12</v>
      </c>
      <c r="J10" s="23" t="s">
        <v>6</v>
      </c>
    </row>
    <row r="11" spans="1:10" ht="12.75">
      <c r="A11" s="18"/>
      <c r="B11" s="18"/>
      <c r="C11" s="8"/>
      <c r="D11" s="7"/>
      <c r="E11" s="7"/>
      <c r="F11" s="113"/>
      <c r="G11" s="113"/>
      <c r="H11" s="38"/>
      <c r="I11" s="38"/>
      <c r="J11" s="23"/>
    </row>
    <row r="12" spans="1:10" ht="12.75">
      <c r="A12" s="18"/>
      <c r="B12" s="18"/>
      <c r="C12" s="8"/>
      <c r="D12" s="7"/>
      <c r="E12" s="7"/>
      <c r="F12" s="113"/>
      <c r="G12" s="113"/>
      <c r="H12" s="38"/>
      <c r="I12" s="38"/>
      <c r="J12" s="23"/>
    </row>
    <row r="13" spans="1:9" s="10" customFormat="1" ht="15.75">
      <c r="A13" s="9" t="s">
        <v>16</v>
      </c>
      <c r="B13" s="1" t="s">
        <v>180</v>
      </c>
      <c r="C13" s="1"/>
      <c r="D13" s="7"/>
      <c r="E13" s="7"/>
      <c r="F13" s="118"/>
      <c r="G13" s="114"/>
      <c r="H13" s="15"/>
      <c r="I13" s="7"/>
    </row>
    <row r="14" spans="1:10" s="10" customFormat="1" ht="12" customHeight="1">
      <c r="A14" s="57"/>
      <c r="B14" s="57"/>
      <c r="C14" s="8"/>
      <c r="D14" s="7"/>
      <c r="E14" s="7"/>
      <c r="F14" s="16"/>
      <c r="G14" s="11"/>
      <c r="H14" s="39"/>
      <c r="I14" s="40"/>
      <c r="J14" s="12"/>
    </row>
    <row r="15" spans="1:10" s="10" customFormat="1" ht="12" customHeight="1">
      <c r="A15" s="57"/>
      <c r="B15" s="109" t="s">
        <v>62</v>
      </c>
      <c r="C15" s="8"/>
      <c r="D15" s="7"/>
      <c r="E15" s="7"/>
      <c r="F15" s="16"/>
      <c r="G15" s="11"/>
      <c r="H15" s="39"/>
      <c r="I15" s="40"/>
      <c r="J15" s="12"/>
    </row>
    <row r="16" spans="1:10" s="10" customFormat="1" ht="12" customHeight="1">
      <c r="A16" s="57"/>
      <c r="B16" s="109"/>
      <c r="C16" s="8"/>
      <c r="D16" s="7"/>
      <c r="E16" s="7"/>
      <c r="F16" s="16"/>
      <c r="G16" s="11"/>
      <c r="H16" s="39"/>
      <c r="I16" s="40"/>
      <c r="J16" s="12"/>
    </row>
    <row r="17" spans="1:10" s="10" customFormat="1" ht="12" customHeight="1">
      <c r="A17" s="57"/>
      <c r="B17" s="109"/>
      <c r="C17" s="8"/>
      <c r="D17" s="7"/>
      <c r="E17" s="7"/>
      <c r="F17" s="16"/>
      <c r="G17" s="11"/>
      <c r="H17" s="39"/>
      <c r="I17" s="40"/>
      <c r="J17" s="12"/>
    </row>
    <row r="18" spans="1:10" s="10" customFormat="1" ht="12" customHeight="1">
      <c r="A18" s="18" t="s">
        <v>68</v>
      </c>
      <c r="B18" s="91" t="s">
        <v>181</v>
      </c>
      <c r="C18" s="171" t="s">
        <v>236</v>
      </c>
      <c r="D18" s="7" t="s">
        <v>5</v>
      </c>
      <c r="E18" s="7">
        <v>2</v>
      </c>
      <c r="F18" s="16"/>
      <c r="G18" s="11">
        <f>F18*E18</f>
        <v>0</v>
      </c>
      <c r="H18" s="39"/>
      <c r="I18" s="40"/>
      <c r="J18" s="12"/>
    </row>
    <row r="19" spans="1:10" s="10" customFormat="1" ht="12" customHeight="1">
      <c r="A19" s="18"/>
      <c r="B19" s="91"/>
      <c r="C19" s="217" t="s">
        <v>204</v>
      </c>
      <c r="D19" s="7"/>
      <c r="E19" s="7"/>
      <c r="F19" s="16"/>
      <c r="G19" s="11">
        <f aca="true" t="shared" si="0" ref="G19:G29">F19*E19</f>
        <v>0</v>
      </c>
      <c r="H19" s="39"/>
      <c r="I19" s="40"/>
      <c r="J19" s="12"/>
    </row>
    <row r="20" spans="1:10" s="10" customFormat="1" ht="12" customHeight="1">
      <c r="A20" s="18"/>
      <c r="B20" s="91"/>
      <c r="C20" s="217" t="s">
        <v>242</v>
      </c>
      <c r="D20" s="7"/>
      <c r="E20" s="7"/>
      <c r="F20" s="16"/>
      <c r="G20" s="11">
        <f t="shared" si="0"/>
        <v>0</v>
      </c>
      <c r="H20" s="39"/>
      <c r="I20" s="40"/>
      <c r="J20" s="12"/>
    </row>
    <row r="21" spans="1:10" s="10" customFormat="1" ht="12" customHeight="1">
      <c r="A21" s="18"/>
      <c r="B21" s="91"/>
      <c r="C21" s="217" t="s">
        <v>123</v>
      </c>
      <c r="D21" s="7"/>
      <c r="E21" s="7"/>
      <c r="F21" s="16"/>
      <c r="G21" s="11">
        <f t="shared" si="0"/>
        <v>0</v>
      </c>
      <c r="H21" s="39"/>
      <c r="I21" s="40"/>
      <c r="J21" s="12"/>
    </row>
    <row r="22" spans="1:10" s="10" customFormat="1" ht="12" customHeight="1">
      <c r="A22" s="18"/>
      <c r="B22" s="91"/>
      <c r="C22" s="217" t="s">
        <v>106</v>
      </c>
      <c r="D22" s="7"/>
      <c r="E22" s="7"/>
      <c r="F22" s="16"/>
      <c r="G22" s="11"/>
      <c r="H22" s="39"/>
      <c r="I22" s="40"/>
      <c r="J22" s="12"/>
    </row>
    <row r="23" spans="1:10" s="10" customFormat="1" ht="12" customHeight="1">
      <c r="A23" s="18"/>
      <c r="B23" s="91"/>
      <c r="C23" s="217" t="s">
        <v>107</v>
      </c>
      <c r="D23" s="7"/>
      <c r="E23" s="7"/>
      <c r="F23" s="16"/>
      <c r="G23" s="11">
        <f t="shared" si="0"/>
        <v>0</v>
      </c>
      <c r="H23" s="16"/>
      <c r="I23" s="40"/>
      <c r="J23" s="12"/>
    </row>
    <row r="24" spans="1:10" s="10" customFormat="1" ht="12" customHeight="1">
      <c r="A24" s="18"/>
      <c r="B24" s="91"/>
      <c r="C24" s="217" t="s">
        <v>40</v>
      </c>
      <c r="D24" s="7"/>
      <c r="E24" s="7"/>
      <c r="F24" s="16"/>
      <c r="G24" s="11">
        <f t="shared" si="0"/>
        <v>0</v>
      </c>
      <c r="H24" s="39"/>
      <c r="I24" s="40"/>
      <c r="J24" s="12"/>
    </row>
    <row r="25" spans="1:10" s="10" customFormat="1" ht="12" customHeight="1">
      <c r="A25" s="18"/>
      <c r="B25" s="91"/>
      <c r="C25" s="217" t="s">
        <v>41</v>
      </c>
      <c r="D25" s="7"/>
      <c r="E25" s="7"/>
      <c r="F25" s="16"/>
      <c r="G25" s="11">
        <f t="shared" si="0"/>
        <v>0</v>
      </c>
      <c r="H25" s="39"/>
      <c r="I25" s="40"/>
      <c r="J25" s="12"/>
    </row>
    <row r="26" spans="1:10" s="10" customFormat="1" ht="12" customHeight="1">
      <c r="A26" s="18"/>
      <c r="B26" s="91"/>
      <c r="C26" s="217" t="s">
        <v>42</v>
      </c>
      <c r="D26" s="7"/>
      <c r="E26" s="7"/>
      <c r="F26" s="16"/>
      <c r="G26" s="11">
        <f t="shared" si="0"/>
        <v>0</v>
      </c>
      <c r="H26" s="39"/>
      <c r="I26" s="40"/>
      <c r="J26" s="12"/>
    </row>
    <row r="27" spans="1:10" s="10" customFormat="1" ht="12" customHeight="1">
      <c r="A27" s="18"/>
      <c r="B27" s="91"/>
      <c r="C27" s="217" t="s">
        <v>43</v>
      </c>
      <c r="D27" s="7"/>
      <c r="E27" s="7"/>
      <c r="F27" s="16"/>
      <c r="G27" s="11">
        <f t="shared" si="0"/>
        <v>0</v>
      </c>
      <c r="H27" s="39"/>
      <c r="I27" s="40"/>
      <c r="J27" s="12"/>
    </row>
    <row r="28" spans="1:10" s="10" customFormat="1" ht="12" customHeight="1">
      <c r="A28" s="18"/>
      <c r="B28" s="91"/>
      <c r="C28" s="217" t="s">
        <v>44</v>
      </c>
      <c r="D28" s="7"/>
      <c r="E28" s="7"/>
      <c r="F28" s="16"/>
      <c r="G28" s="11">
        <f t="shared" si="0"/>
        <v>0</v>
      </c>
      <c r="H28" s="39"/>
      <c r="I28" s="40"/>
      <c r="J28" s="12"/>
    </row>
    <row r="29" spans="1:10" s="10" customFormat="1" ht="12" customHeight="1">
      <c r="A29" s="18"/>
      <c r="B29" s="91"/>
      <c r="C29" s="217" t="s">
        <v>45</v>
      </c>
      <c r="D29" s="7"/>
      <c r="E29" s="7"/>
      <c r="F29" s="16"/>
      <c r="G29" s="11">
        <f t="shared" si="0"/>
        <v>0</v>
      </c>
      <c r="H29" s="39"/>
      <c r="I29" s="40"/>
      <c r="J29" s="12"/>
    </row>
    <row r="30" spans="1:10" s="10" customFormat="1" ht="12" customHeight="1">
      <c r="A30" s="18"/>
      <c r="B30" s="91"/>
      <c r="C30" s="171" t="s">
        <v>238</v>
      </c>
      <c r="D30" s="7"/>
      <c r="E30" s="7"/>
      <c r="F30" s="16"/>
      <c r="G30" s="11"/>
      <c r="H30" s="39"/>
      <c r="I30" s="40"/>
      <c r="J30" s="12"/>
    </row>
    <row r="31" spans="2:10" s="10" customFormat="1" ht="12" customHeight="1">
      <c r="B31" s="91"/>
      <c r="C31" s="171" t="s">
        <v>239</v>
      </c>
      <c r="D31" s="7"/>
      <c r="E31" s="7"/>
      <c r="F31" s="16"/>
      <c r="G31" s="11"/>
      <c r="H31" s="39"/>
      <c r="I31" s="40"/>
      <c r="J31" s="12"/>
    </row>
    <row r="32" spans="1:10" s="10" customFormat="1" ht="12" customHeight="1">
      <c r="A32" s="18"/>
      <c r="B32" s="91"/>
      <c r="C32" s="8"/>
      <c r="D32" s="7"/>
      <c r="E32" s="7"/>
      <c r="F32" s="16"/>
      <c r="G32" s="11">
        <f>F32*E32</f>
        <v>0</v>
      </c>
      <c r="H32" s="39"/>
      <c r="I32" s="40"/>
      <c r="J32" s="12"/>
    </row>
    <row r="33" spans="1:10" s="10" customFormat="1" ht="12" customHeight="1">
      <c r="A33" s="18" t="s">
        <v>69</v>
      </c>
      <c r="B33" s="91" t="s">
        <v>77</v>
      </c>
      <c r="C33" s="240" t="s">
        <v>191</v>
      </c>
      <c r="D33" s="7" t="s">
        <v>5</v>
      </c>
      <c r="E33" s="7">
        <v>2</v>
      </c>
      <c r="F33" s="53"/>
      <c r="G33" s="11">
        <f>F33*E33</f>
        <v>0</v>
      </c>
      <c r="H33" s="39"/>
      <c r="I33" s="40"/>
      <c r="J33" s="12"/>
    </row>
    <row r="34" spans="1:10" s="10" customFormat="1" ht="12" customHeight="1">
      <c r="A34" s="18"/>
      <c r="B34" s="91"/>
      <c r="C34" s="240" t="s">
        <v>270</v>
      </c>
      <c r="D34" s="7"/>
      <c r="E34" s="7"/>
      <c r="F34" s="16"/>
      <c r="G34" s="11">
        <f>F34*E34</f>
        <v>0</v>
      </c>
      <c r="H34" s="39"/>
      <c r="I34" s="40"/>
      <c r="J34" s="12"/>
    </row>
    <row r="35" spans="1:10" s="10" customFormat="1" ht="12" customHeight="1">
      <c r="A35" s="18"/>
      <c r="B35" s="91"/>
      <c r="C35" s="240" t="s">
        <v>264</v>
      </c>
      <c r="D35" s="7"/>
      <c r="E35" s="7"/>
      <c r="F35" s="16"/>
      <c r="G35" s="11">
        <f>F35*E35</f>
        <v>0</v>
      </c>
      <c r="H35" s="39"/>
      <c r="I35" s="40"/>
      <c r="J35" s="12"/>
    </row>
    <row r="36" spans="1:10" s="10" customFormat="1" ht="12" customHeight="1">
      <c r="A36" s="18"/>
      <c r="B36" s="91"/>
      <c r="C36" s="122" t="s">
        <v>265</v>
      </c>
      <c r="D36" s="7"/>
      <c r="E36" s="7"/>
      <c r="F36" s="16"/>
      <c r="G36" s="11"/>
      <c r="H36" s="39"/>
      <c r="I36" s="40"/>
      <c r="J36" s="12"/>
    </row>
    <row r="37" spans="1:10" s="10" customFormat="1" ht="12" customHeight="1">
      <c r="A37" s="18"/>
      <c r="B37" s="91"/>
      <c r="C37" s="240" t="s">
        <v>92</v>
      </c>
      <c r="D37" s="7"/>
      <c r="E37" s="7"/>
      <c r="F37" s="16"/>
      <c r="G37" s="11"/>
      <c r="H37" s="39"/>
      <c r="I37" s="40"/>
      <c r="J37" s="12"/>
    </row>
    <row r="38" spans="1:10" s="10" customFormat="1" ht="12" customHeight="1">
      <c r="A38" s="18"/>
      <c r="B38" s="91"/>
      <c r="C38" s="240" t="s">
        <v>268</v>
      </c>
      <c r="D38" s="7"/>
      <c r="E38" s="7"/>
      <c r="F38" s="16"/>
      <c r="G38" s="11"/>
      <c r="H38" s="39"/>
      <c r="I38" s="40"/>
      <c r="J38" s="12"/>
    </row>
    <row r="39" spans="2:10" s="10" customFormat="1" ht="12" customHeight="1">
      <c r="B39" s="91"/>
      <c r="C39" s="240" t="s">
        <v>97</v>
      </c>
      <c r="D39" s="7"/>
      <c r="E39" s="7"/>
      <c r="F39" s="16"/>
      <c r="G39" s="11"/>
      <c r="H39" s="39"/>
      <c r="I39" s="40"/>
      <c r="J39" s="12"/>
    </row>
    <row r="40" spans="1:10" s="10" customFormat="1" ht="12" customHeight="1">
      <c r="A40" s="18"/>
      <c r="B40" s="91"/>
      <c r="C40" s="240" t="s">
        <v>266</v>
      </c>
      <c r="D40" s="7"/>
      <c r="E40" s="7"/>
      <c r="F40" s="16"/>
      <c r="G40" s="11"/>
      <c r="H40" s="39"/>
      <c r="I40" s="40"/>
      <c r="J40" s="12"/>
    </row>
    <row r="41" spans="1:10" s="10" customFormat="1" ht="12" customHeight="1">
      <c r="A41" s="18"/>
      <c r="B41" s="91"/>
      <c r="C41" s="240" t="s">
        <v>97</v>
      </c>
      <c r="D41" s="7"/>
      <c r="E41" s="7"/>
      <c r="F41" s="16"/>
      <c r="G41" s="11"/>
      <c r="H41" s="39"/>
      <c r="I41" s="40"/>
      <c r="J41" s="12"/>
    </row>
    <row r="42" spans="1:10" s="10" customFormat="1" ht="12" customHeight="1">
      <c r="A42" s="18"/>
      <c r="B42" s="91"/>
      <c r="C42" s="240" t="s">
        <v>269</v>
      </c>
      <c r="D42" s="7"/>
      <c r="E42" s="7"/>
      <c r="F42" s="16"/>
      <c r="G42" s="11"/>
      <c r="H42" s="39"/>
      <c r="I42" s="40"/>
      <c r="J42" s="12"/>
    </row>
    <row r="43" spans="2:10" s="10" customFormat="1" ht="12" customHeight="1">
      <c r="B43" s="91"/>
      <c r="C43" s="240" t="s">
        <v>267</v>
      </c>
      <c r="D43" s="7"/>
      <c r="E43" s="7"/>
      <c r="F43" s="16"/>
      <c r="G43" s="11"/>
      <c r="H43" s="39"/>
      <c r="I43" s="40"/>
      <c r="J43" s="12"/>
    </row>
    <row r="44" spans="1:10" s="10" customFormat="1" ht="12" customHeight="1">
      <c r="A44" s="18"/>
      <c r="B44" s="91"/>
      <c r="C44" s="171"/>
      <c r="D44" s="7"/>
      <c r="E44" s="7"/>
      <c r="F44" s="16"/>
      <c r="G44" s="11"/>
      <c r="H44" s="39"/>
      <c r="I44" s="40"/>
      <c r="J44" s="12"/>
    </row>
    <row r="45" spans="2:10" s="10" customFormat="1" ht="12" customHeight="1">
      <c r="B45" s="91"/>
      <c r="C45" s="8"/>
      <c r="D45" s="7"/>
      <c r="E45" s="7"/>
      <c r="F45" s="16"/>
      <c r="G45" s="11"/>
      <c r="H45" s="39"/>
      <c r="I45" s="40"/>
      <c r="J45" s="12"/>
    </row>
    <row r="46" spans="1:10" s="10" customFormat="1" ht="12" customHeight="1">
      <c r="A46" s="36" t="s">
        <v>70</v>
      </c>
      <c r="B46" s="91" t="s">
        <v>78</v>
      </c>
      <c r="C46" s="216" t="s">
        <v>284</v>
      </c>
      <c r="D46" s="7" t="s">
        <v>5</v>
      </c>
      <c r="E46" s="7">
        <v>1</v>
      </c>
      <c r="F46" s="16"/>
      <c r="G46" s="11">
        <f>F46*E46</f>
        <v>0</v>
      </c>
      <c r="H46" s="39"/>
      <c r="I46" s="40"/>
      <c r="J46" s="12"/>
    </row>
    <row r="47" spans="1:10" s="10" customFormat="1" ht="12" customHeight="1">
      <c r="A47" s="18"/>
      <c r="B47" s="91"/>
      <c r="C47" s="171" t="s">
        <v>285</v>
      </c>
      <c r="D47" s="7"/>
      <c r="E47" s="7"/>
      <c r="F47" s="16"/>
      <c r="G47" s="11"/>
      <c r="H47" s="39"/>
      <c r="I47" s="40"/>
      <c r="J47" s="12"/>
    </row>
    <row r="48" spans="1:10" s="10" customFormat="1" ht="12" customHeight="1">
      <c r="A48" s="18"/>
      <c r="B48" s="91"/>
      <c r="C48" s="171" t="s">
        <v>286</v>
      </c>
      <c r="D48" s="7"/>
      <c r="E48" s="7"/>
      <c r="F48" s="16"/>
      <c r="G48" s="11"/>
      <c r="H48" s="39"/>
      <c r="I48" s="40"/>
      <c r="J48" s="12"/>
    </row>
    <row r="49" spans="1:10" s="10" customFormat="1" ht="12" customHeight="1">
      <c r="A49" s="18"/>
      <c r="B49" s="91"/>
      <c r="C49" s="171" t="s">
        <v>287</v>
      </c>
      <c r="D49" s="7"/>
      <c r="E49" s="7"/>
      <c r="F49" s="16"/>
      <c r="G49" s="11"/>
      <c r="H49" s="39"/>
      <c r="I49" s="40"/>
      <c r="J49" s="12"/>
    </row>
    <row r="50" spans="1:10" s="10" customFormat="1" ht="12" customHeight="1">
      <c r="A50" s="18"/>
      <c r="B50" s="91"/>
      <c r="C50" s="171" t="s">
        <v>288</v>
      </c>
      <c r="D50" s="7"/>
      <c r="E50" s="7"/>
      <c r="F50" s="16"/>
      <c r="G50" s="11"/>
      <c r="H50" s="39"/>
      <c r="I50" s="40"/>
      <c r="J50" s="12"/>
    </row>
    <row r="51" spans="1:10" s="10" customFormat="1" ht="12" customHeight="1">
      <c r="A51" s="18"/>
      <c r="B51" s="91"/>
      <c r="C51" s="171" t="s">
        <v>289</v>
      </c>
      <c r="H51" s="39"/>
      <c r="I51" s="40"/>
      <c r="J51" s="12"/>
    </row>
    <row r="52" spans="1:10" s="10" customFormat="1" ht="12" customHeight="1">
      <c r="A52" s="18"/>
      <c r="B52" s="91"/>
      <c r="C52" s="10" t="s">
        <v>290</v>
      </c>
      <c r="H52" s="39"/>
      <c r="I52" s="40"/>
      <c r="J52" s="12"/>
    </row>
    <row r="53" spans="1:10" s="10" customFormat="1" ht="12" customHeight="1">
      <c r="A53" s="18"/>
      <c r="B53" s="91"/>
      <c r="C53" s="217"/>
      <c r="D53" s="7"/>
      <c r="E53" s="7"/>
      <c r="F53" s="16"/>
      <c r="G53" s="11"/>
      <c r="H53" s="39"/>
      <c r="I53" s="40"/>
      <c r="J53" s="12"/>
    </row>
    <row r="54" spans="1:10" s="10" customFormat="1" ht="12" customHeight="1">
      <c r="A54" s="18" t="s">
        <v>182</v>
      </c>
      <c r="B54" s="91" t="s">
        <v>301</v>
      </c>
      <c r="C54" s="171" t="s">
        <v>10</v>
      </c>
      <c r="D54" s="7" t="s">
        <v>5</v>
      </c>
      <c r="E54" s="7">
        <v>1</v>
      </c>
      <c r="F54" s="16"/>
      <c r="G54" s="11">
        <f aca="true" t="shared" si="1" ref="G54:G59">F54*E54</f>
        <v>0</v>
      </c>
      <c r="H54" s="39"/>
      <c r="I54" s="40"/>
      <c r="J54" s="12"/>
    </row>
    <row r="55" spans="1:10" s="10" customFormat="1" ht="12" customHeight="1">
      <c r="A55" s="18"/>
      <c r="B55" s="91"/>
      <c r="C55" s="171" t="s">
        <v>294</v>
      </c>
      <c r="D55" s="7"/>
      <c r="E55" s="7"/>
      <c r="F55" s="16"/>
      <c r="G55" s="11">
        <f t="shared" si="1"/>
        <v>0</v>
      </c>
      <c r="H55" s="39"/>
      <c r="I55" s="40"/>
      <c r="J55" s="12"/>
    </row>
    <row r="56" spans="1:10" s="10" customFormat="1" ht="12" customHeight="1">
      <c r="A56" s="18"/>
      <c r="B56" s="91"/>
      <c r="C56" s="171" t="s">
        <v>295</v>
      </c>
      <c r="D56" s="7"/>
      <c r="E56" s="7"/>
      <c r="F56" s="16"/>
      <c r="G56" s="11">
        <f t="shared" si="1"/>
        <v>0</v>
      </c>
      <c r="H56" s="39"/>
      <c r="I56" s="40"/>
      <c r="J56" s="12"/>
    </row>
    <row r="57" spans="1:10" s="10" customFormat="1" ht="12" customHeight="1">
      <c r="A57" s="18"/>
      <c r="B57" s="91"/>
      <c r="C57" s="171" t="s">
        <v>296</v>
      </c>
      <c r="D57" s="7"/>
      <c r="E57" s="7"/>
      <c r="F57" s="16"/>
      <c r="G57" s="11">
        <f t="shared" si="1"/>
        <v>0</v>
      </c>
      <c r="H57" s="39"/>
      <c r="I57" s="40"/>
      <c r="J57" s="12"/>
    </row>
    <row r="58" spans="1:10" s="10" customFormat="1" ht="12" customHeight="1">
      <c r="A58" s="18"/>
      <c r="B58" s="91"/>
      <c r="C58" s="171" t="s">
        <v>297</v>
      </c>
      <c r="D58" s="7"/>
      <c r="E58" s="7"/>
      <c r="F58" s="16"/>
      <c r="G58" s="11">
        <f t="shared" si="1"/>
        <v>0</v>
      </c>
      <c r="H58" s="39"/>
      <c r="I58" s="40"/>
      <c r="J58" s="12"/>
    </row>
    <row r="59" spans="1:10" s="10" customFormat="1" ht="12" customHeight="1">
      <c r="A59" s="18"/>
      <c r="B59" s="91"/>
      <c r="C59" s="171" t="s">
        <v>298</v>
      </c>
      <c r="D59" s="7"/>
      <c r="E59" s="7"/>
      <c r="F59" s="16"/>
      <c r="G59" s="11">
        <f t="shared" si="1"/>
        <v>0</v>
      </c>
      <c r="H59" s="39"/>
      <c r="I59" s="40"/>
      <c r="J59" s="12"/>
    </row>
    <row r="60" spans="1:10" s="10" customFormat="1" ht="12" customHeight="1">
      <c r="A60" s="18"/>
      <c r="B60" s="91"/>
      <c r="C60" s="171"/>
      <c r="D60" s="7"/>
      <c r="E60" s="7"/>
      <c r="F60" s="16"/>
      <c r="G60" s="11"/>
      <c r="H60" s="39"/>
      <c r="I60" s="40"/>
      <c r="J60" s="12"/>
    </row>
    <row r="61" spans="1:10" s="10" customFormat="1" ht="12" customHeight="1">
      <c r="A61" s="189">
        <v>40665</v>
      </c>
      <c r="B61" s="91" t="s">
        <v>312</v>
      </c>
      <c r="C61" s="171" t="s">
        <v>75</v>
      </c>
      <c r="D61" s="7" t="s">
        <v>5</v>
      </c>
      <c r="E61" s="7">
        <v>1</v>
      </c>
      <c r="F61" s="16"/>
      <c r="G61" s="11">
        <f>F61*E61</f>
        <v>0</v>
      </c>
      <c r="H61" s="39"/>
      <c r="I61" s="40"/>
      <c r="J61" s="12"/>
    </row>
    <row r="62" spans="1:10" s="10" customFormat="1" ht="12" customHeight="1">
      <c r="A62" s="18"/>
      <c r="B62" s="91"/>
      <c r="C62" s="171" t="s">
        <v>305</v>
      </c>
      <c r="D62" s="7"/>
      <c r="E62" s="7"/>
      <c r="F62" s="16"/>
      <c r="G62" s="11"/>
      <c r="H62" s="39"/>
      <c r="I62" s="40"/>
      <c r="J62" s="12"/>
    </row>
    <row r="63" spans="1:10" s="10" customFormat="1" ht="12" customHeight="1">
      <c r="A63" s="18"/>
      <c r="B63" s="91"/>
      <c r="C63" s="8" t="s">
        <v>275</v>
      </c>
      <c r="D63" s="7"/>
      <c r="E63" s="7"/>
      <c r="F63" s="16"/>
      <c r="G63" s="11"/>
      <c r="H63" s="39"/>
      <c r="I63" s="40"/>
      <c r="J63" s="12"/>
    </row>
    <row r="64" spans="2:10" s="10" customFormat="1" ht="12" customHeight="1">
      <c r="B64" s="91"/>
      <c r="C64" s="8" t="s">
        <v>104</v>
      </c>
      <c r="D64" s="172"/>
      <c r="E64" s="7"/>
      <c r="F64" s="16"/>
      <c r="G64" s="11"/>
      <c r="H64" s="39"/>
      <c r="I64" s="40"/>
      <c r="J64" s="12"/>
    </row>
    <row r="65" spans="1:10" s="10" customFormat="1" ht="12" customHeight="1">
      <c r="A65" s="18"/>
      <c r="B65" s="91"/>
      <c r="C65" s="8" t="s">
        <v>105</v>
      </c>
      <c r="D65" s="172"/>
      <c r="E65" s="7"/>
      <c r="F65" s="16"/>
      <c r="G65" s="11"/>
      <c r="H65" s="39"/>
      <c r="I65" s="40"/>
      <c r="J65" s="12"/>
    </row>
    <row r="66" spans="1:10" s="10" customFormat="1" ht="12" customHeight="1">
      <c r="A66" s="18"/>
      <c r="B66" s="91"/>
      <c r="C66" s="54" t="s">
        <v>97</v>
      </c>
      <c r="D66" s="172"/>
      <c r="E66" s="7"/>
      <c r="F66" s="16"/>
      <c r="G66" s="11"/>
      <c r="H66" s="39"/>
      <c r="I66" s="40"/>
      <c r="J66" s="12"/>
    </row>
    <row r="67" spans="1:10" s="10" customFormat="1" ht="12" customHeight="1">
      <c r="A67" s="18"/>
      <c r="B67" s="91"/>
      <c r="C67" s="54" t="s">
        <v>266</v>
      </c>
      <c r="D67" s="172"/>
      <c r="E67" s="7"/>
      <c r="F67" s="16"/>
      <c r="G67" s="11"/>
      <c r="H67" s="39"/>
      <c r="I67" s="40"/>
      <c r="J67" s="12"/>
    </row>
    <row r="68" spans="1:10" s="10" customFormat="1" ht="12" customHeight="1">
      <c r="A68" s="18"/>
      <c r="B68" s="91"/>
      <c r="C68" s="8" t="s">
        <v>93</v>
      </c>
      <c r="D68" s="172"/>
      <c r="E68" s="7"/>
      <c r="F68" s="16"/>
      <c r="G68" s="11"/>
      <c r="H68" s="39"/>
      <c r="I68" s="40"/>
      <c r="J68" s="12"/>
    </row>
    <row r="69" spans="1:10" s="10" customFormat="1" ht="12" customHeight="1">
      <c r="A69" s="18"/>
      <c r="B69" s="91"/>
      <c r="C69" s="171"/>
      <c r="D69" s="172"/>
      <c r="E69" s="7"/>
      <c r="F69" s="16"/>
      <c r="G69" s="11"/>
      <c r="H69" s="39"/>
      <c r="I69" s="40"/>
      <c r="J69" s="12"/>
    </row>
    <row r="70" spans="1:10" s="10" customFormat="1" ht="12" customHeight="1">
      <c r="A70" s="18" t="s">
        <v>313</v>
      </c>
      <c r="B70" s="91" t="s">
        <v>314</v>
      </c>
      <c r="C70" s="171" t="s">
        <v>17</v>
      </c>
      <c r="D70" s="7" t="s">
        <v>5</v>
      </c>
      <c r="E70" s="7">
        <v>1</v>
      </c>
      <c r="F70" s="16"/>
      <c r="G70" s="11">
        <f>F70*E70</f>
        <v>0</v>
      </c>
      <c r="H70" s="39"/>
      <c r="I70" s="40"/>
      <c r="J70" s="12"/>
    </row>
    <row r="71" spans="1:10" s="10" customFormat="1" ht="12" customHeight="1">
      <c r="A71" s="18"/>
      <c r="B71" s="91"/>
      <c r="C71" s="171"/>
      <c r="D71" s="7"/>
      <c r="E71" s="7"/>
      <c r="F71" s="16"/>
      <c r="G71" s="11"/>
      <c r="H71" s="39"/>
      <c r="I71" s="40"/>
      <c r="J71" s="12"/>
    </row>
    <row r="72" spans="1:11" s="10" customFormat="1" ht="12" customHeight="1">
      <c r="A72" s="18" t="s">
        <v>325</v>
      </c>
      <c r="B72" s="91" t="s">
        <v>326</v>
      </c>
      <c r="C72" s="122" t="s">
        <v>164</v>
      </c>
      <c r="D72" s="243" t="s">
        <v>5</v>
      </c>
      <c r="E72" s="243">
        <v>1</v>
      </c>
      <c r="F72" s="244"/>
      <c r="G72" s="245">
        <f>F72*E72</f>
        <v>0</v>
      </c>
      <c r="H72" s="246"/>
      <c r="I72" s="246"/>
      <c r="J72" s="246"/>
      <c r="K72" s="246"/>
    </row>
    <row r="73" spans="1:11" s="10" customFormat="1" ht="12" customHeight="1">
      <c r="A73" s="18"/>
      <c r="B73" s="91"/>
      <c r="C73" s="122" t="s">
        <v>332</v>
      </c>
      <c r="D73" s="243"/>
      <c r="E73" s="243"/>
      <c r="F73" s="247"/>
      <c r="G73" s="245">
        <f aca="true" t="shared" si="2" ref="G73:G81">F73*E73</f>
        <v>0</v>
      </c>
      <c r="H73" s="248"/>
      <c r="I73" s="249"/>
      <c r="J73" s="250"/>
      <c r="K73" s="246"/>
    </row>
    <row r="74" spans="1:11" s="10" customFormat="1" ht="12" customHeight="1">
      <c r="A74" s="18"/>
      <c r="B74" s="91"/>
      <c r="C74" s="122" t="s">
        <v>319</v>
      </c>
      <c r="D74" s="243"/>
      <c r="E74" s="243"/>
      <c r="F74" s="247"/>
      <c r="G74" s="245">
        <f t="shared" si="2"/>
        <v>0</v>
      </c>
      <c r="H74" s="248"/>
      <c r="I74" s="249"/>
      <c r="J74" s="250"/>
      <c r="K74" s="246"/>
    </row>
    <row r="75" spans="1:11" s="10" customFormat="1" ht="12" customHeight="1">
      <c r="A75" s="18"/>
      <c r="B75" s="91"/>
      <c r="C75" s="122" t="s">
        <v>631</v>
      </c>
      <c r="D75" s="243"/>
      <c r="E75" s="243"/>
      <c r="F75" s="247"/>
      <c r="G75" s="245">
        <f t="shared" si="2"/>
        <v>0</v>
      </c>
      <c r="H75" s="248"/>
      <c r="I75" s="249"/>
      <c r="J75" s="250"/>
      <c r="K75" s="246"/>
    </row>
    <row r="76" spans="1:11" s="10" customFormat="1" ht="12" customHeight="1">
      <c r="A76" s="18"/>
      <c r="B76" s="91"/>
      <c r="C76" s="122" t="s">
        <v>95</v>
      </c>
      <c r="D76" s="243"/>
      <c r="E76" s="243"/>
      <c r="F76" s="247"/>
      <c r="G76" s="245">
        <f t="shared" si="2"/>
        <v>0</v>
      </c>
      <c r="H76" s="248"/>
      <c r="I76" s="249"/>
      <c r="J76" s="250"/>
      <c r="K76" s="246"/>
    </row>
    <row r="77" spans="1:11" s="10" customFormat="1" ht="12" customHeight="1">
      <c r="A77" s="18"/>
      <c r="B77" s="91"/>
      <c r="C77" s="122" t="s">
        <v>320</v>
      </c>
      <c r="D77" s="243"/>
      <c r="E77" s="243"/>
      <c r="F77" s="247"/>
      <c r="G77" s="245">
        <f t="shared" si="2"/>
        <v>0</v>
      </c>
      <c r="H77" s="248"/>
      <c r="I77" s="249"/>
      <c r="J77" s="250"/>
      <c r="K77" s="246"/>
    </row>
    <row r="78" spans="1:11" s="10" customFormat="1" ht="12" customHeight="1">
      <c r="A78" s="18"/>
      <c r="B78" s="91"/>
      <c r="C78" s="122" t="s">
        <v>321</v>
      </c>
      <c r="D78" s="243"/>
      <c r="E78" s="243"/>
      <c r="F78" s="247"/>
      <c r="G78" s="245">
        <f t="shared" si="2"/>
        <v>0</v>
      </c>
      <c r="H78" s="248"/>
      <c r="I78" s="249"/>
      <c r="J78" s="250"/>
      <c r="K78" s="246"/>
    </row>
    <row r="79" spans="1:11" s="10" customFormat="1" ht="12" customHeight="1">
      <c r="A79" s="18"/>
      <c r="B79" s="91"/>
      <c r="C79" s="122" t="s">
        <v>97</v>
      </c>
      <c r="D79" s="243"/>
      <c r="E79" s="243"/>
      <c r="F79" s="247"/>
      <c r="G79" s="245">
        <f t="shared" si="2"/>
        <v>0</v>
      </c>
      <c r="H79" s="248"/>
      <c r="I79" s="249"/>
      <c r="J79" s="250"/>
      <c r="K79" s="246"/>
    </row>
    <row r="80" spans="1:11" s="10" customFormat="1" ht="12" customHeight="1">
      <c r="A80" s="18"/>
      <c r="B80" s="91"/>
      <c r="C80" s="122" t="s">
        <v>322</v>
      </c>
      <c r="D80" s="243"/>
      <c r="E80" s="243"/>
      <c r="F80" s="247"/>
      <c r="G80" s="245">
        <f t="shared" si="2"/>
        <v>0</v>
      </c>
      <c r="H80" s="248"/>
      <c r="I80" s="249"/>
      <c r="J80" s="250"/>
      <c r="K80" s="246"/>
    </row>
    <row r="81" spans="1:11" s="10" customFormat="1" ht="12" customHeight="1">
      <c r="A81" s="18"/>
      <c r="B81" s="91"/>
      <c r="C81" s="122" t="s">
        <v>323</v>
      </c>
      <c r="D81" s="243"/>
      <c r="E81" s="243"/>
      <c r="F81" s="247"/>
      <c r="G81" s="245">
        <f t="shared" si="2"/>
        <v>0</v>
      </c>
      <c r="H81" s="248"/>
      <c r="I81" s="249"/>
      <c r="J81" s="250"/>
      <c r="K81" s="246"/>
    </row>
    <row r="82" spans="1:10" s="10" customFormat="1" ht="12" customHeight="1">
      <c r="A82" s="18"/>
      <c r="B82" s="91"/>
      <c r="C82" s="171"/>
      <c r="D82" s="172"/>
      <c r="E82" s="172"/>
      <c r="F82" s="220"/>
      <c r="G82" s="221"/>
      <c r="H82" s="39"/>
      <c r="I82" s="40"/>
      <c r="J82" s="12"/>
    </row>
    <row r="83" spans="1:10" s="10" customFormat="1" ht="12" customHeight="1">
      <c r="A83" s="241" t="s">
        <v>335</v>
      </c>
      <c r="B83" s="242" t="s">
        <v>336</v>
      </c>
      <c r="C83" s="122" t="s">
        <v>331</v>
      </c>
      <c r="D83" s="252" t="s">
        <v>5</v>
      </c>
      <c r="E83" s="243">
        <v>1</v>
      </c>
      <c r="F83" s="253"/>
      <c r="G83" s="254">
        <f>F83*E83</f>
        <v>0</v>
      </c>
      <c r="H83" s="39"/>
      <c r="I83" s="40"/>
      <c r="J83" s="12"/>
    </row>
    <row r="84" spans="1:10" s="10" customFormat="1" ht="12" customHeight="1">
      <c r="A84" s="18"/>
      <c r="B84" s="91"/>
      <c r="C84" s="171" t="s">
        <v>341</v>
      </c>
      <c r="D84" s="172"/>
      <c r="E84" s="172"/>
      <c r="F84" s="220"/>
      <c r="G84" s="221"/>
      <c r="H84" s="39"/>
      <c r="I84" s="40"/>
      <c r="J84" s="12"/>
    </row>
    <row r="85" spans="1:10" s="10" customFormat="1" ht="12" customHeight="1">
      <c r="A85" s="18"/>
      <c r="B85" s="91"/>
      <c r="C85" s="171"/>
      <c r="D85" s="172"/>
      <c r="E85" s="172"/>
      <c r="F85" s="220"/>
      <c r="G85" s="221"/>
      <c r="H85" s="39"/>
      <c r="I85" s="40"/>
      <c r="J85" s="12"/>
    </row>
    <row r="86" spans="1:10" s="10" customFormat="1" ht="12" customHeight="1">
      <c r="A86" s="18" t="s">
        <v>348</v>
      </c>
      <c r="B86" s="91" t="s">
        <v>349</v>
      </c>
      <c r="C86" s="171" t="s">
        <v>342</v>
      </c>
      <c r="D86" s="7" t="s">
        <v>5</v>
      </c>
      <c r="E86" s="7">
        <v>1</v>
      </c>
      <c r="F86" s="16"/>
      <c r="G86" s="11">
        <f>F86*E86</f>
        <v>0</v>
      </c>
      <c r="H86" s="39"/>
      <c r="I86" s="40"/>
      <c r="J86" s="12"/>
    </row>
    <row r="87" spans="1:10" s="10" customFormat="1" ht="12" customHeight="1">
      <c r="A87" s="18"/>
      <c r="B87" s="91"/>
      <c r="C87" s="171" t="s">
        <v>305</v>
      </c>
      <c r="D87" s="172"/>
      <c r="E87" s="172"/>
      <c r="F87" s="220"/>
      <c r="G87" s="221"/>
      <c r="H87" s="39"/>
      <c r="I87" s="40"/>
      <c r="J87" s="12"/>
    </row>
    <row r="88" spans="1:10" s="10" customFormat="1" ht="12" customHeight="1">
      <c r="A88" s="18"/>
      <c r="B88" s="91"/>
      <c r="C88" s="8" t="s">
        <v>275</v>
      </c>
      <c r="D88" s="172"/>
      <c r="E88" s="172"/>
      <c r="F88" s="220"/>
      <c r="G88" s="221"/>
      <c r="H88" s="39"/>
      <c r="I88" s="40"/>
      <c r="J88" s="12"/>
    </row>
    <row r="89" spans="1:10" s="10" customFormat="1" ht="12" customHeight="1">
      <c r="A89" s="18"/>
      <c r="B89" s="91"/>
      <c r="C89" s="8" t="s">
        <v>104</v>
      </c>
      <c r="D89" s="172"/>
      <c r="E89" s="172"/>
      <c r="F89" s="220"/>
      <c r="G89" s="221"/>
      <c r="H89" s="39"/>
      <c r="I89" s="40"/>
      <c r="J89" s="12"/>
    </row>
    <row r="90" spans="1:10" s="10" customFormat="1" ht="12" customHeight="1">
      <c r="A90" s="18"/>
      <c r="B90" s="91"/>
      <c r="C90" s="8" t="s">
        <v>105</v>
      </c>
      <c r="D90" s="172"/>
      <c r="E90" s="172"/>
      <c r="F90" s="220"/>
      <c r="G90" s="221"/>
      <c r="H90" s="39"/>
      <c r="I90" s="40"/>
      <c r="J90" s="12"/>
    </row>
    <row r="91" spans="1:10" s="10" customFormat="1" ht="12" customHeight="1">
      <c r="A91" s="18"/>
      <c r="B91" s="91"/>
      <c r="C91" s="54" t="s">
        <v>97</v>
      </c>
      <c r="D91" s="172"/>
      <c r="E91" s="172"/>
      <c r="F91" s="220"/>
      <c r="G91" s="221"/>
      <c r="H91" s="39"/>
      <c r="I91" s="40"/>
      <c r="J91" s="12"/>
    </row>
    <row r="92" spans="1:10" s="10" customFormat="1" ht="12" customHeight="1">
      <c r="A92" s="18"/>
      <c r="B92" s="91"/>
      <c r="C92" s="54" t="s">
        <v>266</v>
      </c>
      <c r="D92" s="7"/>
      <c r="E92" s="7"/>
      <c r="F92" s="16"/>
      <c r="G92" s="11"/>
      <c r="H92" s="39"/>
      <c r="I92" s="40"/>
      <c r="J92" s="12"/>
    </row>
    <row r="93" spans="1:10" s="10" customFormat="1" ht="12" customHeight="1">
      <c r="A93" s="18"/>
      <c r="B93" s="91"/>
      <c r="C93" s="8" t="s">
        <v>93</v>
      </c>
      <c r="D93" s="172"/>
      <c r="E93" s="172"/>
      <c r="F93" s="220"/>
      <c r="G93" s="221"/>
      <c r="H93" s="39"/>
      <c r="I93" s="40"/>
      <c r="J93" s="12"/>
    </row>
    <row r="94" spans="1:10" s="10" customFormat="1" ht="12" customHeight="1">
      <c r="A94" s="18"/>
      <c r="B94" s="91"/>
      <c r="C94" s="171"/>
      <c r="D94" s="7"/>
      <c r="E94" s="7"/>
      <c r="F94" s="16"/>
      <c r="G94" s="11"/>
      <c r="H94" s="39"/>
      <c r="I94" s="40"/>
      <c r="J94" s="12"/>
    </row>
    <row r="95" spans="1:10" s="10" customFormat="1" ht="12" customHeight="1">
      <c r="A95" s="18" t="s">
        <v>360</v>
      </c>
      <c r="B95" s="91" t="s">
        <v>183</v>
      </c>
      <c r="C95" s="171" t="s">
        <v>361</v>
      </c>
      <c r="D95" s="7" t="s">
        <v>5</v>
      </c>
      <c r="E95" s="7">
        <v>1</v>
      </c>
      <c r="F95" s="53"/>
      <c r="G95" s="11">
        <f>F95*E95</f>
        <v>0</v>
      </c>
      <c r="H95" s="39"/>
      <c r="I95" s="40"/>
      <c r="J95" s="12"/>
    </row>
    <row r="96" s="10" customFormat="1" ht="12" customHeight="1">
      <c r="C96" s="171" t="s">
        <v>470</v>
      </c>
    </row>
    <row r="97" s="10" customFormat="1" ht="12" customHeight="1">
      <c r="C97" s="171" t="s">
        <v>355</v>
      </c>
    </row>
    <row r="98" s="10" customFormat="1" ht="12" customHeight="1">
      <c r="C98" s="171" t="s">
        <v>471</v>
      </c>
    </row>
    <row r="99" spans="1:10" s="10" customFormat="1" ht="12" customHeight="1">
      <c r="A99" s="18"/>
      <c r="B99" s="91"/>
      <c r="C99" s="171"/>
      <c r="D99" s="172"/>
      <c r="E99" s="172"/>
      <c r="F99" s="220"/>
      <c r="G99" s="221"/>
      <c r="H99" s="39"/>
      <c r="I99" s="40"/>
      <c r="J99" s="12"/>
    </row>
    <row r="100" spans="1:10" s="10" customFormat="1" ht="12" customHeight="1">
      <c r="A100" s="256" t="s">
        <v>376</v>
      </c>
      <c r="B100" s="91" t="s">
        <v>380</v>
      </c>
      <c r="C100" s="171" t="s">
        <v>366</v>
      </c>
      <c r="D100" s="172" t="s">
        <v>5</v>
      </c>
      <c r="E100" s="172">
        <v>1</v>
      </c>
      <c r="F100" s="234"/>
      <c r="G100" s="221">
        <f>F100*E100</f>
        <v>0</v>
      </c>
      <c r="H100" s="39"/>
      <c r="I100" s="40"/>
      <c r="J100" s="12"/>
    </row>
    <row r="101" spans="1:10" s="10" customFormat="1" ht="12" customHeight="1">
      <c r="A101" s="257"/>
      <c r="B101" s="219"/>
      <c r="C101" s="171" t="s">
        <v>377</v>
      </c>
      <c r="D101" s="172"/>
      <c r="E101" s="172"/>
      <c r="F101" s="234"/>
      <c r="G101" s="221">
        <f>F101*E101</f>
        <v>0</v>
      </c>
      <c r="H101" s="39"/>
      <c r="I101" s="40"/>
      <c r="J101" s="12"/>
    </row>
    <row r="102" spans="1:10" s="10" customFormat="1" ht="12" customHeight="1">
      <c r="A102" s="257"/>
      <c r="B102" s="219"/>
      <c r="C102" s="171" t="s">
        <v>378</v>
      </c>
      <c r="D102" s="172"/>
      <c r="E102" s="172"/>
      <c r="F102" s="234"/>
      <c r="G102" s="221"/>
      <c r="H102" s="39"/>
      <c r="I102" s="40"/>
      <c r="J102" s="12"/>
    </row>
    <row r="103" spans="1:10" s="10" customFormat="1" ht="12" customHeight="1">
      <c r="A103" s="257"/>
      <c r="B103" s="219"/>
      <c r="C103" s="171" t="s">
        <v>369</v>
      </c>
      <c r="D103" s="172"/>
      <c r="E103" s="172"/>
      <c r="F103" s="234"/>
      <c r="G103" s="221"/>
      <c r="H103" s="39"/>
      <c r="I103" s="40"/>
      <c r="J103" s="12"/>
    </row>
    <row r="104" spans="1:10" s="10" customFormat="1" ht="12" customHeight="1">
      <c r="A104" s="257"/>
      <c r="B104" s="219"/>
      <c r="C104" s="171" t="s">
        <v>370</v>
      </c>
      <c r="D104" s="172"/>
      <c r="E104" s="172"/>
      <c r="F104" s="234"/>
      <c r="G104" s="221"/>
      <c r="H104" s="39"/>
      <c r="I104" s="40"/>
      <c r="J104" s="12"/>
    </row>
    <row r="105" spans="1:10" s="10" customFormat="1" ht="12" customHeight="1">
      <c r="A105" s="257"/>
      <c r="B105" s="219"/>
      <c r="C105" s="171" t="s">
        <v>379</v>
      </c>
      <c r="D105" s="172"/>
      <c r="E105" s="172"/>
      <c r="F105" s="234"/>
      <c r="G105" s="221"/>
      <c r="H105" s="39"/>
      <c r="I105" s="40"/>
      <c r="J105" s="12"/>
    </row>
    <row r="106" spans="1:10" s="10" customFormat="1" ht="12" customHeight="1">
      <c r="A106" s="257"/>
      <c r="B106" s="219"/>
      <c r="C106" s="171" t="s">
        <v>371</v>
      </c>
      <c r="D106" s="172"/>
      <c r="E106" s="172"/>
      <c r="F106" s="234"/>
      <c r="G106" s="221"/>
      <c r="H106" s="39"/>
      <c r="I106" s="40"/>
      <c r="J106" s="12"/>
    </row>
    <row r="107" spans="1:10" s="10" customFormat="1" ht="12" customHeight="1">
      <c r="A107" s="257"/>
      <c r="B107" s="219"/>
      <c r="C107" s="171" t="s">
        <v>372</v>
      </c>
      <c r="D107" s="172"/>
      <c r="E107" s="172"/>
      <c r="F107" s="234"/>
      <c r="G107" s="221"/>
      <c r="H107" s="39"/>
      <c r="I107" s="40"/>
      <c r="J107" s="12"/>
    </row>
    <row r="108" spans="1:10" s="10" customFormat="1" ht="12" customHeight="1">
      <c r="A108" s="257"/>
      <c r="B108" s="219"/>
      <c r="C108" s="171" t="s">
        <v>373</v>
      </c>
      <c r="D108" s="172"/>
      <c r="E108" s="172"/>
      <c r="F108" s="234"/>
      <c r="G108" s="221"/>
      <c r="H108" s="39"/>
      <c r="I108" s="40"/>
      <c r="J108" s="12"/>
    </row>
    <row r="109" spans="1:10" s="10" customFormat="1" ht="12" customHeight="1">
      <c r="A109" s="257"/>
      <c r="B109" s="219"/>
      <c r="C109" s="171" t="s">
        <v>374</v>
      </c>
      <c r="D109" s="172"/>
      <c r="E109" s="172"/>
      <c r="F109" s="234"/>
      <c r="G109" s="221"/>
      <c r="H109" s="39"/>
      <c r="I109" s="40"/>
      <c r="J109" s="12"/>
    </row>
    <row r="110" spans="1:10" s="10" customFormat="1" ht="12" customHeight="1">
      <c r="A110" s="257"/>
      <c r="B110" s="219"/>
      <c r="C110" s="171"/>
      <c r="D110" s="172"/>
      <c r="E110" s="172"/>
      <c r="F110" s="234"/>
      <c r="G110" s="221"/>
      <c r="H110" s="39"/>
      <c r="I110" s="40"/>
      <c r="J110" s="12"/>
    </row>
    <row r="111" spans="1:10" s="10" customFormat="1" ht="12" customHeight="1">
      <c r="A111" s="256" t="s">
        <v>129</v>
      </c>
      <c r="B111" s="91" t="s">
        <v>405</v>
      </c>
      <c r="C111" s="240" t="s">
        <v>406</v>
      </c>
      <c r="D111" s="252" t="s">
        <v>5</v>
      </c>
      <c r="E111" s="252">
        <v>1</v>
      </c>
      <c r="F111" s="53"/>
      <c r="G111" s="11">
        <f>F111*E111</f>
        <v>0</v>
      </c>
      <c r="H111" s="39"/>
      <c r="I111" s="40"/>
      <c r="J111" s="12"/>
    </row>
    <row r="112" spans="1:11" s="10" customFormat="1" ht="12" customHeight="1">
      <c r="A112" s="257"/>
      <c r="B112" s="219"/>
      <c r="C112" s="240" t="s">
        <v>407</v>
      </c>
      <c r="D112" s="252"/>
      <c r="E112" s="252"/>
      <c r="F112" s="253"/>
      <c r="G112" s="254"/>
      <c r="H112" s="259"/>
      <c r="I112" s="260"/>
      <c r="J112" s="261"/>
      <c r="K112" s="258"/>
    </row>
    <row r="113" spans="1:11" s="10" customFormat="1" ht="12" customHeight="1">
      <c r="A113" s="257"/>
      <c r="B113" s="219"/>
      <c r="C113" s="240" t="s">
        <v>387</v>
      </c>
      <c r="D113" s="252"/>
      <c r="E113" s="252"/>
      <c r="F113" s="253"/>
      <c r="G113" s="254"/>
      <c r="H113" s="259"/>
      <c r="I113" s="260"/>
      <c r="J113" s="261"/>
      <c r="K113" s="258"/>
    </row>
    <row r="114" spans="1:11" s="10" customFormat="1" ht="12" customHeight="1">
      <c r="A114" s="257"/>
      <c r="B114" s="219"/>
      <c r="C114" s="240" t="s">
        <v>388</v>
      </c>
      <c r="D114" s="252"/>
      <c r="E114" s="252"/>
      <c r="F114" s="253"/>
      <c r="G114" s="254"/>
      <c r="H114" s="259"/>
      <c r="I114" s="260"/>
      <c r="J114" s="261"/>
      <c r="K114" s="258"/>
    </row>
    <row r="115" spans="1:11" s="10" customFormat="1" ht="12" customHeight="1">
      <c r="A115" s="257"/>
      <c r="B115" s="219"/>
      <c r="C115" s="240" t="s">
        <v>389</v>
      </c>
      <c r="D115" s="252"/>
      <c r="E115" s="252"/>
      <c r="F115" s="253"/>
      <c r="G115" s="254"/>
      <c r="H115" s="259"/>
      <c r="I115" s="260"/>
      <c r="J115" s="261"/>
      <c r="K115" s="258"/>
    </row>
    <row r="116" spans="1:11" s="10" customFormat="1" ht="12" customHeight="1">
      <c r="A116" s="257"/>
      <c r="B116" s="219"/>
      <c r="C116" s="240" t="s">
        <v>390</v>
      </c>
      <c r="D116" s="252"/>
      <c r="E116" s="252"/>
      <c r="F116" s="253"/>
      <c r="G116" s="254"/>
      <c r="H116" s="259"/>
      <c r="I116" s="260"/>
      <c r="J116" s="261"/>
      <c r="K116" s="258"/>
    </row>
    <row r="117" spans="1:11" s="10" customFormat="1" ht="12" customHeight="1">
      <c r="A117" s="257"/>
      <c r="B117" s="219"/>
      <c r="C117" s="240" t="s">
        <v>391</v>
      </c>
      <c r="D117" s="252"/>
      <c r="E117" s="252"/>
      <c r="F117" s="253"/>
      <c r="G117" s="254"/>
      <c r="H117" s="259"/>
      <c r="I117" s="260"/>
      <c r="J117" s="261"/>
      <c r="K117" s="258"/>
    </row>
    <row r="118" spans="1:11" s="10" customFormat="1" ht="12" customHeight="1">
      <c r="A118" s="257"/>
      <c r="B118" s="219"/>
      <c r="C118" s="240" t="s">
        <v>392</v>
      </c>
      <c r="D118" s="252"/>
      <c r="E118" s="252"/>
      <c r="F118" s="253"/>
      <c r="G118" s="254"/>
      <c r="H118" s="259"/>
      <c r="I118" s="260"/>
      <c r="J118" s="261"/>
      <c r="K118" s="258"/>
    </row>
    <row r="119" spans="1:11" s="10" customFormat="1" ht="12" customHeight="1">
      <c r="A119" s="257"/>
      <c r="B119" s="219"/>
      <c r="C119" s="240" t="s">
        <v>393</v>
      </c>
      <c r="D119" s="252"/>
      <c r="E119" s="252"/>
      <c r="F119" s="253"/>
      <c r="G119" s="254"/>
      <c r="H119" s="259"/>
      <c r="I119" s="260"/>
      <c r="J119" s="261"/>
      <c r="K119" s="258"/>
    </row>
    <row r="120" spans="1:11" s="10" customFormat="1" ht="12" customHeight="1">
      <c r="A120" s="257"/>
      <c r="B120" s="219"/>
      <c r="C120" s="240" t="s">
        <v>394</v>
      </c>
      <c r="D120" s="252"/>
      <c r="E120" s="252"/>
      <c r="F120" s="253"/>
      <c r="G120" s="254"/>
      <c r="H120" s="259"/>
      <c r="I120" s="260"/>
      <c r="J120" s="261"/>
      <c r="K120" s="258"/>
    </row>
    <row r="121" spans="1:11" s="10" customFormat="1" ht="12" customHeight="1">
      <c r="A121" s="257"/>
      <c r="B121" s="219"/>
      <c r="C121" s="240" t="s">
        <v>395</v>
      </c>
      <c r="D121" s="252"/>
      <c r="E121" s="252"/>
      <c r="F121" s="253"/>
      <c r="G121" s="254"/>
      <c r="H121" s="259"/>
      <c r="I121" s="260"/>
      <c r="J121" s="261"/>
      <c r="K121" s="258"/>
    </row>
    <row r="122" spans="1:11" s="10" customFormat="1" ht="12" customHeight="1">
      <c r="A122" s="257"/>
      <c r="B122" s="219"/>
      <c r="C122" s="240" t="s">
        <v>396</v>
      </c>
      <c r="D122" s="252"/>
      <c r="E122" s="252"/>
      <c r="F122" s="253"/>
      <c r="G122" s="254"/>
      <c r="H122" s="259"/>
      <c r="I122" s="260"/>
      <c r="J122" s="261"/>
      <c r="K122" s="258"/>
    </row>
    <row r="123" spans="1:11" s="10" customFormat="1" ht="12" customHeight="1">
      <c r="A123" s="257"/>
      <c r="B123" s="219"/>
      <c r="C123" s="240" t="s">
        <v>397</v>
      </c>
      <c r="D123" s="252"/>
      <c r="E123" s="252"/>
      <c r="F123" s="253"/>
      <c r="G123" s="254"/>
      <c r="H123" s="259"/>
      <c r="I123" s="260"/>
      <c r="J123" s="261"/>
      <c r="K123" s="258"/>
    </row>
    <row r="124" spans="1:11" s="10" customFormat="1" ht="12" customHeight="1">
      <c r="A124" s="257"/>
      <c r="B124" s="219"/>
      <c r="C124" s="240" t="s">
        <v>398</v>
      </c>
      <c r="D124" s="252"/>
      <c r="E124" s="252"/>
      <c r="F124" s="253"/>
      <c r="G124" s="254"/>
      <c r="H124" s="259"/>
      <c r="I124" s="260"/>
      <c r="J124" s="261"/>
      <c r="K124" s="258"/>
    </row>
    <row r="125" spans="1:11" s="10" customFormat="1" ht="12" customHeight="1">
      <c r="A125" s="257"/>
      <c r="B125" s="219"/>
      <c r="C125" s="240" t="s">
        <v>399</v>
      </c>
      <c r="D125" s="252"/>
      <c r="E125" s="252"/>
      <c r="F125" s="253"/>
      <c r="G125" s="254"/>
      <c r="H125" s="259"/>
      <c r="I125" s="260"/>
      <c r="J125" s="261"/>
      <c r="K125" s="258"/>
    </row>
    <row r="126" spans="1:11" s="10" customFormat="1" ht="12" customHeight="1">
      <c r="A126" s="257"/>
      <c r="B126" s="219"/>
      <c r="C126" s="240" t="s">
        <v>400</v>
      </c>
      <c r="D126" s="262"/>
      <c r="E126" s="262"/>
      <c r="F126" s="263"/>
      <c r="G126" s="264"/>
      <c r="H126" s="259"/>
      <c r="I126" s="260"/>
      <c r="J126" s="261"/>
      <c r="K126" s="258"/>
    </row>
    <row r="127" spans="1:10" s="10" customFormat="1" ht="12" customHeight="1">
      <c r="A127" s="18"/>
      <c r="B127" s="91"/>
      <c r="C127" s="171"/>
      <c r="D127" s="172"/>
      <c r="E127" s="172"/>
      <c r="F127" s="255"/>
      <c r="G127" s="11"/>
      <c r="H127" s="39"/>
      <c r="I127" s="40"/>
      <c r="J127" s="12"/>
    </row>
    <row r="128" spans="1:10" s="10" customFormat="1" ht="12" customHeight="1">
      <c r="A128" s="218" t="s">
        <v>404</v>
      </c>
      <c r="B128" s="219" t="s">
        <v>185</v>
      </c>
      <c r="C128" s="171" t="s">
        <v>184</v>
      </c>
      <c r="D128" s="172" t="s">
        <v>5</v>
      </c>
      <c r="E128" s="172">
        <v>1</v>
      </c>
      <c r="F128" s="220"/>
      <c r="G128" s="221">
        <f>F128*E128</f>
        <v>0</v>
      </c>
      <c r="H128" s="39"/>
      <c r="I128" s="40"/>
      <c r="J128" s="12"/>
    </row>
    <row r="129" spans="1:10" s="10" customFormat="1" ht="12" customHeight="1">
      <c r="A129" s="218"/>
      <c r="B129" s="219"/>
      <c r="C129" s="171" t="s">
        <v>413</v>
      </c>
      <c r="D129" s="172"/>
      <c r="E129" s="172"/>
      <c r="F129" s="266"/>
      <c r="G129" s="221">
        <f>F129*E129</f>
        <v>0</v>
      </c>
      <c r="H129" s="39"/>
      <c r="I129" s="40"/>
      <c r="J129" s="12"/>
    </row>
    <row r="130" spans="1:10" s="10" customFormat="1" ht="12" customHeight="1">
      <c r="A130" s="218"/>
      <c r="B130" s="219"/>
      <c r="C130" s="216" t="s">
        <v>98</v>
      </c>
      <c r="D130" s="172"/>
      <c r="E130" s="172"/>
      <c r="F130" s="266"/>
      <c r="G130" s="221">
        <f>F130*E130</f>
        <v>0</v>
      </c>
      <c r="H130" s="39"/>
      <c r="I130" s="40"/>
      <c r="J130" s="12"/>
    </row>
    <row r="131" spans="1:10" s="10" customFormat="1" ht="12" customHeight="1">
      <c r="A131" s="218"/>
      <c r="B131" s="219"/>
      <c r="C131" s="216" t="s">
        <v>99</v>
      </c>
      <c r="D131" s="172"/>
      <c r="E131" s="172"/>
      <c r="F131" s="266"/>
      <c r="G131" s="221">
        <f>F131*E131</f>
        <v>0</v>
      </c>
      <c r="H131" s="39"/>
      <c r="I131" s="40"/>
      <c r="J131" s="12"/>
    </row>
    <row r="132" spans="1:10" s="10" customFormat="1" ht="12" customHeight="1">
      <c r="A132" s="218"/>
      <c r="B132" s="219"/>
      <c r="C132" s="216" t="s">
        <v>100</v>
      </c>
      <c r="D132" s="172"/>
      <c r="E132" s="172"/>
      <c r="F132" s="266"/>
      <c r="G132" s="267"/>
      <c r="H132" s="39"/>
      <c r="I132" s="40"/>
      <c r="J132" s="12"/>
    </row>
    <row r="133" spans="1:10" s="10" customFormat="1" ht="12" customHeight="1">
      <c r="A133" s="18"/>
      <c r="B133" s="91"/>
      <c r="C133" s="54"/>
      <c r="D133" s="7"/>
      <c r="E133" s="7"/>
      <c r="F133" s="96"/>
      <c r="G133" s="11">
        <f>F133*E133</f>
        <v>0</v>
      </c>
      <c r="H133" s="39"/>
      <c r="I133" s="40"/>
      <c r="J133" s="12"/>
    </row>
    <row r="134" spans="1:10" s="10" customFormat="1" ht="12" customHeight="1">
      <c r="A134" s="18" t="s">
        <v>130</v>
      </c>
      <c r="B134" s="91" t="s">
        <v>186</v>
      </c>
      <c r="C134" s="171" t="s">
        <v>420</v>
      </c>
      <c r="D134" s="172" t="s">
        <v>5</v>
      </c>
      <c r="E134" s="172">
        <v>1</v>
      </c>
      <c r="F134" s="234"/>
      <c r="G134" s="267">
        <f>F134*E134</f>
        <v>0</v>
      </c>
      <c r="H134" s="39"/>
      <c r="I134" s="40"/>
      <c r="J134" s="12"/>
    </row>
    <row r="135" spans="1:10" s="10" customFormat="1" ht="12" customHeight="1">
      <c r="A135" s="18"/>
      <c r="B135" s="91"/>
      <c r="C135" s="8"/>
      <c r="D135" s="7"/>
      <c r="E135" s="7"/>
      <c r="F135" s="193"/>
      <c r="G135" s="194">
        <f>F135*E135</f>
        <v>0</v>
      </c>
      <c r="H135" s="39"/>
      <c r="I135" s="40"/>
      <c r="J135" s="12"/>
    </row>
    <row r="136" spans="1:10" s="10" customFormat="1" ht="12" customHeight="1">
      <c r="A136" s="18" t="s">
        <v>131</v>
      </c>
      <c r="B136" s="91" t="s">
        <v>187</v>
      </c>
      <c r="C136" s="8" t="s">
        <v>422</v>
      </c>
      <c r="D136" s="7" t="s">
        <v>5</v>
      </c>
      <c r="E136" s="7">
        <v>1</v>
      </c>
      <c r="F136" s="16"/>
      <c r="G136" s="11">
        <f>F136*E136</f>
        <v>0</v>
      </c>
      <c r="H136" s="39"/>
      <c r="I136" s="40"/>
      <c r="J136" s="12"/>
    </row>
    <row r="137" spans="1:10" s="10" customFormat="1" ht="12" customHeight="1">
      <c r="A137" s="18"/>
      <c r="B137" s="91"/>
      <c r="C137" s="8"/>
      <c r="D137" s="7"/>
      <c r="E137" s="7"/>
      <c r="F137" s="16"/>
      <c r="G137" s="11"/>
      <c r="H137" s="39"/>
      <c r="I137" s="40"/>
      <c r="J137" s="12"/>
    </row>
    <row r="138" spans="1:10" s="10" customFormat="1" ht="12" customHeight="1">
      <c r="A138" s="18" t="s">
        <v>132</v>
      </c>
      <c r="B138" s="91" t="s">
        <v>427</v>
      </c>
      <c r="C138" s="171" t="s">
        <v>188</v>
      </c>
      <c r="D138" s="7" t="s">
        <v>5</v>
      </c>
      <c r="E138" s="7">
        <v>1</v>
      </c>
      <c r="F138" s="53"/>
      <c r="G138" s="11">
        <f>F138*E138</f>
        <v>0</v>
      </c>
      <c r="H138" s="39"/>
      <c r="I138" s="40"/>
      <c r="J138" s="12"/>
    </row>
    <row r="139" spans="1:10" s="10" customFormat="1" ht="12" customHeight="1">
      <c r="A139" s="18"/>
      <c r="B139" s="91"/>
      <c r="C139" s="171" t="s">
        <v>432</v>
      </c>
      <c r="D139" s="7"/>
      <c r="E139" s="7"/>
      <c r="F139" s="16"/>
      <c r="G139" s="11">
        <f>F139*E139</f>
        <v>0</v>
      </c>
      <c r="H139" s="39"/>
      <c r="I139" s="40"/>
      <c r="J139" s="12"/>
    </row>
    <row r="140" spans="1:10" s="10" customFormat="1" ht="12" customHeight="1">
      <c r="A140" s="18"/>
      <c r="B140" s="91"/>
      <c r="C140" s="171" t="s">
        <v>275</v>
      </c>
      <c r="D140" s="7"/>
      <c r="E140" s="7"/>
      <c r="F140" s="16"/>
      <c r="G140" s="11">
        <f>F140*E140</f>
        <v>0</v>
      </c>
      <c r="H140" s="39"/>
      <c r="I140" s="40"/>
      <c r="J140" s="12"/>
    </row>
    <row r="141" spans="1:10" s="10" customFormat="1" ht="12" customHeight="1">
      <c r="A141" s="18"/>
      <c r="B141" s="91"/>
      <c r="C141" s="171" t="s">
        <v>276</v>
      </c>
      <c r="D141" s="7"/>
      <c r="E141" s="7"/>
      <c r="F141" s="16"/>
      <c r="G141" s="11"/>
      <c r="H141" s="39"/>
      <c r="I141" s="40"/>
      <c r="J141" s="12"/>
    </row>
    <row r="142" spans="1:10" s="10" customFormat="1" ht="12" customHeight="1">
      <c r="A142" s="18"/>
      <c r="B142" s="91"/>
      <c r="C142" s="171" t="s">
        <v>429</v>
      </c>
      <c r="D142" s="7"/>
      <c r="E142" s="7"/>
      <c r="F142" s="16"/>
      <c r="G142" s="11"/>
      <c r="H142" s="39"/>
      <c r="I142" s="40"/>
      <c r="J142" s="12"/>
    </row>
    <row r="143" spans="1:10" s="10" customFormat="1" ht="12" customHeight="1">
      <c r="A143" s="18"/>
      <c r="B143" s="91"/>
      <c r="C143" s="216" t="s">
        <v>97</v>
      </c>
      <c r="D143" s="7"/>
      <c r="E143" s="7"/>
      <c r="F143" s="16"/>
      <c r="G143" s="11"/>
      <c r="H143" s="39"/>
      <c r="I143" s="40"/>
      <c r="J143" s="12"/>
    </row>
    <row r="144" spans="1:10" s="10" customFormat="1" ht="12" customHeight="1">
      <c r="A144" s="18"/>
      <c r="B144" s="91"/>
      <c r="C144" s="216" t="s">
        <v>430</v>
      </c>
      <c r="D144" s="7"/>
      <c r="E144" s="7"/>
      <c r="F144" s="16"/>
      <c r="G144" s="11"/>
      <c r="H144" s="39"/>
      <c r="I144" s="40"/>
      <c r="J144" s="12"/>
    </row>
    <row r="145" spans="1:10" s="10" customFormat="1" ht="12" customHeight="1">
      <c r="A145" s="18"/>
      <c r="B145" s="91"/>
      <c r="C145" s="216" t="s">
        <v>431</v>
      </c>
      <c r="D145" s="7"/>
      <c r="E145" s="7"/>
      <c r="F145" s="16"/>
      <c r="G145" s="11"/>
      <c r="H145" s="39"/>
      <c r="I145" s="40"/>
      <c r="J145" s="12"/>
    </row>
    <row r="146" spans="1:10" s="10" customFormat="1" ht="12" customHeight="1">
      <c r="A146" s="18"/>
      <c r="B146" s="91"/>
      <c r="C146" s="171"/>
      <c r="D146" s="7"/>
      <c r="E146" s="7"/>
      <c r="F146" s="16"/>
      <c r="G146" s="11"/>
      <c r="H146" s="39"/>
      <c r="I146" s="40"/>
      <c r="J146" s="12"/>
    </row>
    <row r="147" spans="1:10" s="10" customFormat="1" ht="12" customHeight="1">
      <c r="A147" s="18" t="s">
        <v>148</v>
      </c>
      <c r="B147" s="91" t="s">
        <v>433</v>
      </c>
      <c r="C147" s="171" t="s">
        <v>189</v>
      </c>
      <c r="D147" s="7" t="s">
        <v>5</v>
      </c>
      <c r="E147" s="7">
        <v>1</v>
      </c>
      <c r="F147" s="53"/>
      <c r="G147" s="11">
        <f>F147*E147</f>
        <v>0</v>
      </c>
      <c r="H147" s="39"/>
      <c r="I147" s="40"/>
      <c r="J147" s="12"/>
    </row>
    <row r="148" spans="1:10" s="10" customFormat="1" ht="12" customHeight="1">
      <c r="A148" s="18"/>
      <c r="B148" s="91"/>
      <c r="C148" s="171" t="s">
        <v>432</v>
      </c>
      <c r="D148" s="7"/>
      <c r="E148" s="7"/>
      <c r="F148" s="16"/>
      <c r="G148" s="11">
        <f>F148*E148</f>
        <v>0</v>
      </c>
      <c r="H148" s="39"/>
      <c r="I148" s="40"/>
      <c r="J148" s="12"/>
    </row>
    <row r="149" spans="1:10" s="10" customFormat="1" ht="12" customHeight="1">
      <c r="A149" s="18"/>
      <c r="B149" s="91"/>
      <c r="C149" s="171" t="s">
        <v>275</v>
      </c>
      <c r="D149" s="7"/>
      <c r="E149" s="7"/>
      <c r="F149" s="16"/>
      <c r="G149" s="11">
        <f>F149*E149</f>
        <v>0</v>
      </c>
      <c r="H149" s="39"/>
      <c r="I149" s="40"/>
      <c r="J149" s="12"/>
    </row>
    <row r="150" spans="1:10" s="10" customFormat="1" ht="12" customHeight="1">
      <c r="A150" s="18"/>
      <c r="B150" s="91"/>
      <c r="C150" s="171" t="s">
        <v>276</v>
      </c>
      <c r="D150" s="7"/>
      <c r="E150" s="7"/>
      <c r="F150" s="16"/>
      <c r="G150" s="11"/>
      <c r="H150" s="39"/>
      <c r="I150" s="40"/>
      <c r="J150" s="12"/>
    </row>
    <row r="151" spans="1:10" s="10" customFormat="1" ht="12" customHeight="1">
      <c r="A151" s="18"/>
      <c r="B151" s="91"/>
      <c r="C151" s="171" t="s">
        <v>429</v>
      </c>
      <c r="D151" s="7"/>
      <c r="E151" s="7"/>
      <c r="F151" s="16"/>
      <c r="G151" s="11"/>
      <c r="H151" s="39"/>
      <c r="I151" s="40"/>
      <c r="J151" s="12"/>
    </row>
    <row r="152" spans="1:10" s="10" customFormat="1" ht="12" customHeight="1">
      <c r="A152" s="18"/>
      <c r="B152" s="91"/>
      <c r="C152" s="216" t="s">
        <v>97</v>
      </c>
      <c r="D152" s="7"/>
      <c r="E152" s="7"/>
      <c r="F152" s="16"/>
      <c r="G152" s="11"/>
      <c r="H152" s="39"/>
      <c r="I152" s="40"/>
      <c r="J152" s="12"/>
    </row>
    <row r="153" spans="1:10" s="10" customFormat="1" ht="12" customHeight="1">
      <c r="A153" s="18"/>
      <c r="B153" s="91"/>
      <c r="C153" s="216" t="s">
        <v>430</v>
      </c>
      <c r="D153" s="7"/>
      <c r="E153" s="7"/>
      <c r="F153" s="16"/>
      <c r="G153" s="11"/>
      <c r="H153" s="39"/>
      <c r="I153" s="40"/>
      <c r="J153" s="12"/>
    </row>
    <row r="154" spans="1:10" s="10" customFormat="1" ht="12" customHeight="1">
      <c r="A154" s="18"/>
      <c r="B154" s="91"/>
      <c r="C154" s="216" t="s">
        <v>431</v>
      </c>
      <c r="D154" s="7"/>
      <c r="E154" s="7"/>
      <c r="F154" s="16"/>
      <c r="G154" s="11"/>
      <c r="H154" s="39"/>
      <c r="I154" s="40"/>
      <c r="J154" s="12"/>
    </row>
    <row r="155" spans="1:10" s="10" customFormat="1" ht="12" customHeight="1">
      <c r="A155" s="18"/>
      <c r="B155" s="91"/>
      <c r="C155" s="171"/>
      <c r="D155" s="7"/>
      <c r="E155" s="7"/>
      <c r="F155" s="16"/>
      <c r="G155" s="11"/>
      <c r="H155" s="39"/>
      <c r="I155" s="40"/>
      <c r="J155" s="12"/>
    </row>
    <row r="156" spans="1:10" s="10" customFormat="1" ht="12" customHeight="1">
      <c r="A156" s="18" t="s">
        <v>133</v>
      </c>
      <c r="B156" s="91" t="s">
        <v>435</v>
      </c>
      <c r="C156" s="216" t="s">
        <v>205</v>
      </c>
      <c r="D156" s="7" t="s">
        <v>5</v>
      </c>
      <c r="E156" s="7">
        <v>1</v>
      </c>
      <c r="F156" s="16"/>
      <c r="G156" s="11">
        <f>F156*E156</f>
        <v>0</v>
      </c>
      <c r="H156" s="39"/>
      <c r="I156" s="40"/>
      <c r="J156" s="12"/>
    </row>
    <row r="157" spans="1:10" s="10" customFormat="1" ht="12" customHeight="1">
      <c r="A157" s="18"/>
      <c r="B157" s="91"/>
      <c r="C157" s="216" t="s">
        <v>434</v>
      </c>
      <c r="D157" s="7"/>
      <c r="E157" s="7"/>
      <c r="F157" s="16"/>
      <c r="G157" s="11">
        <f>F157*E157</f>
        <v>0</v>
      </c>
      <c r="H157" s="39"/>
      <c r="I157" s="40"/>
      <c r="J157" s="12"/>
    </row>
    <row r="158" spans="1:10" s="10" customFormat="1" ht="12" customHeight="1">
      <c r="A158" s="18"/>
      <c r="B158" s="91"/>
      <c r="C158" s="8" t="s">
        <v>275</v>
      </c>
      <c r="D158" s="7"/>
      <c r="E158" s="7"/>
      <c r="F158" s="16"/>
      <c r="G158" s="11"/>
      <c r="H158" s="39"/>
      <c r="I158" s="40"/>
      <c r="J158" s="12"/>
    </row>
    <row r="159" spans="1:10" s="10" customFormat="1" ht="12" customHeight="1">
      <c r="A159" s="18"/>
      <c r="B159" s="91"/>
      <c r="C159" s="8" t="s">
        <v>104</v>
      </c>
      <c r="D159" s="7"/>
      <c r="E159" s="7"/>
      <c r="F159" s="16"/>
      <c r="G159" s="11"/>
      <c r="H159" s="39"/>
      <c r="I159" s="40"/>
      <c r="J159" s="12"/>
    </row>
    <row r="160" spans="1:10" s="10" customFormat="1" ht="12" customHeight="1">
      <c r="A160" s="18"/>
      <c r="B160" s="91"/>
      <c r="C160" s="8" t="s">
        <v>105</v>
      </c>
      <c r="D160" s="7"/>
      <c r="E160" s="7"/>
      <c r="F160" s="16"/>
      <c r="G160" s="11"/>
      <c r="H160" s="39"/>
      <c r="I160" s="40"/>
      <c r="J160" s="12"/>
    </row>
    <row r="161" spans="1:10" s="10" customFormat="1" ht="12" customHeight="1">
      <c r="A161" s="18"/>
      <c r="B161" s="91"/>
      <c r="C161" s="54" t="s">
        <v>97</v>
      </c>
      <c r="D161" s="7"/>
      <c r="E161" s="7"/>
      <c r="F161" s="16"/>
      <c r="G161" s="11"/>
      <c r="H161" s="39"/>
      <c r="I161" s="40"/>
      <c r="J161" s="12"/>
    </row>
    <row r="162" spans="1:10" s="10" customFormat="1" ht="12" customHeight="1">
      <c r="A162" s="18"/>
      <c r="B162" s="91"/>
      <c r="C162" s="54" t="s">
        <v>266</v>
      </c>
      <c r="D162" s="7"/>
      <c r="E162" s="7"/>
      <c r="F162" s="16"/>
      <c r="G162" s="11"/>
      <c r="H162" s="39"/>
      <c r="I162" s="40"/>
      <c r="J162" s="12"/>
    </row>
    <row r="163" spans="1:10" s="10" customFormat="1" ht="12" customHeight="1">
      <c r="A163" s="18"/>
      <c r="B163" s="91"/>
      <c r="C163" s="8" t="s">
        <v>93</v>
      </c>
      <c r="D163" s="7"/>
      <c r="E163" s="7"/>
      <c r="F163" s="16"/>
      <c r="G163" s="11"/>
      <c r="H163" s="39"/>
      <c r="I163" s="40"/>
      <c r="J163" s="12"/>
    </row>
    <row r="164" s="10" customFormat="1" ht="12" customHeight="1"/>
    <row r="165" spans="1:7" s="10" customFormat="1" ht="12" customHeight="1">
      <c r="A165" s="18" t="s">
        <v>134</v>
      </c>
      <c r="B165" s="91"/>
      <c r="C165" s="8" t="s">
        <v>458</v>
      </c>
      <c r="D165" s="7" t="s">
        <v>5</v>
      </c>
      <c r="E165" s="7">
        <v>1</v>
      </c>
      <c r="F165" s="220"/>
      <c r="G165" s="11">
        <f>F165*E165</f>
        <v>0</v>
      </c>
    </row>
    <row r="166" spans="3:7" s="10" customFormat="1" ht="12" customHeight="1">
      <c r="C166" s="8" t="s">
        <v>464</v>
      </c>
      <c r="D166" s="7"/>
      <c r="E166" s="7"/>
      <c r="F166" s="16"/>
      <c r="G166" s="11">
        <v>0</v>
      </c>
    </row>
    <row r="167" spans="3:7" s="10" customFormat="1" ht="12" customHeight="1">
      <c r="C167" s="122" t="s">
        <v>459</v>
      </c>
      <c r="D167" s="7"/>
      <c r="E167" s="7"/>
      <c r="F167" s="16"/>
      <c r="G167" s="11"/>
    </row>
    <row r="168" spans="3:7" s="10" customFormat="1" ht="12" customHeight="1">
      <c r="C168" s="122" t="s">
        <v>460</v>
      </c>
      <c r="D168" s="7"/>
      <c r="E168" s="7"/>
      <c r="F168" s="16"/>
      <c r="G168" s="11"/>
    </row>
    <row r="169" s="10" customFormat="1" ht="12" customHeight="1"/>
    <row r="170" spans="1:7" s="10" customFormat="1" ht="12" customHeight="1">
      <c r="A170" s="18"/>
      <c r="B170" s="91"/>
      <c r="C170" s="52" t="s">
        <v>175</v>
      </c>
      <c r="D170" s="7"/>
      <c r="E170" s="7"/>
      <c r="F170" s="16"/>
      <c r="G170" s="11">
        <f>F170*E170</f>
        <v>0</v>
      </c>
    </row>
    <row r="171" spans="1:10" s="10" customFormat="1" ht="12" customHeight="1">
      <c r="A171" s="18"/>
      <c r="B171" s="91"/>
      <c r="C171" s="54"/>
      <c r="D171" s="7"/>
      <c r="E171" s="7"/>
      <c r="F171" s="16"/>
      <c r="G171" s="11">
        <f>F171*E171</f>
        <v>0</v>
      </c>
      <c r="H171" s="39"/>
      <c r="I171" s="40"/>
      <c r="J171" s="12"/>
    </row>
    <row r="172" spans="1:7" s="10" customFormat="1" ht="12" customHeight="1">
      <c r="A172" s="18" t="s">
        <v>7</v>
      </c>
      <c r="B172" s="91"/>
      <c r="C172" s="54" t="s">
        <v>126</v>
      </c>
      <c r="D172" s="7" t="s">
        <v>5</v>
      </c>
      <c r="E172" s="7">
        <v>6</v>
      </c>
      <c r="F172" s="16"/>
      <c r="G172" s="11">
        <f>F172*E172</f>
        <v>0</v>
      </c>
    </row>
    <row r="173" spans="1:7" s="10" customFormat="1" ht="12" customHeight="1">
      <c r="A173" s="18"/>
      <c r="B173" s="91"/>
      <c r="C173" s="54" t="s">
        <v>476</v>
      </c>
      <c r="D173" s="7"/>
      <c r="E173" s="7"/>
      <c r="F173" s="16"/>
      <c r="G173" s="11"/>
    </row>
    <row r="174" spans="1:7" s="10" customFormat="1" ht="12" customHeight="1">
      <c r="A174" s="18"/>
      <c r="B174" s="91"/>
      <c r="C174" s="54"/>
      <c r="D174" s="7"/>
      <c r="E174" s="7"/>
      <c r="F174" s="16"/>
      <c r="G174" s="11">
        <f>F174*E174</f>
        <v>0</v>
      </c>
    </row>
    <row r="175" spans="1:7" s="10" customFormat="1" ht="12" customHeight="1">
      <c r="A175" s="18" t="s">
        <v>135</v>
      </c>
      <c r="B175" s="91"/>
      <c r="C175" s="8" t="s">
        <v>143</v>
      </c>
      <c r="D175" s="172" t="s">
        <v>5</v>
      </c>
      <c r="E175" s="172">
        <v>2</v>
      </c>
      <c r="F175" s="16"/>
      <c r="G175" s="11">
        <f>F175*E175</f>
        <v>0</v>
      </c>
    </row>
    <row r="176" s="10" customFormat="1" ht="12" customHeight="1"/>
    <row r="177" spans="1:7" s="10" customFormat="1" ht="12" customHeight="1">
      <c r="A177" s="18" t="s">
        <v>136</v>
      </c>
      <c r="C177" s="171" t="s">
        <v>449</v>
      </c>
      <c r="D177" s="172" t="s">
        <v>5</v>
      </c>
      <c r="E177" s="172">
        <v>4</v>
      </c>
      <c r="F177" s="16"/>
      <c r="G177" s="11">
        <f>F177*E177</f>
        <v>0</v>
      </c>
    </row>
    <row r="178" spans="3:7" s="10" customFormat="1" ht="12" customHeight="1">
      <c r="C178" s="171" t="s">
        <v>451</v>
      </c>
      <c r="D178" s="172"/>
      <c r="E178" s="172"/>
      <c r="F178" s="16"/>
      <c r="G178" s="11"/>
    </row>
    <row r="179" spans="1:10" s="10" customFormat="1" ht="12" customHeight="1">
      <c r="A179" s="18"/>
      <c r="B179" s="91"/>
      <c r="C179" s="171" t="s">
        <v>176</v>
      </c>
      <c r="D179" s="172"/>
      <c r="E179" s="172"/>
      <c r="F179" s="16"/>
      <c r="G179" s="11"/>
      <c r="H179" s="39"/>
      <c r="I179" s="40"/>
      <c r="J179" s="12"/>
    </row>
    <row r="180" spans="1:10" s="10" customFormat="1" ht="12" customHeight="1">
      <c r="A180" s="18"/>
      <c r="B180" s="91"/>
      <c r="C180" s="171" t="s">
        <v>177</v>
      </c>
      <c r="D180" s="172"/>
      <c r="E180" s="172"/>
      <c r="F180" s="16"/>
      <c r="G180" s="11"/>
      <c r="H180" s="39"/>
      <c r="I180" s="40"/>
      <c r="J180" s="12"/>
    </row>
    <row r="181" spans="1:10" s="10" customFormat="1" ht="12" customHeight="1">
      <c r="A181" s="18"/>
      <c r="B181" s="91"/>
      <c r="C181" s="171" t="s">
        <v>450</v>
      </c>
      <c r="D181" s="172"/>
      <c r="E181" s="172"/>
      <c r="F181" s="16"/>
      <c r="G181" s="11"/>
      <c r="H181" s="39"/>
      <c r="I181" s="40"/>
      <c r="J181" s="12"/>
    </row>
    <row r="182" spans="1:10" s="10" customFormat="1" ht="12" customHeight="1">
      <c r="A182" s="18"/>
      <c r="B182" s="91"/>
      <c r="C182" s="8"/>
      <c r="D182" s="7"/>
      <c r="E182" s="7"/>
      <c r="F182" s="16"/>
      <c r="G182" s="11"/>
      <c r="H182" s="39"/>
      <c r="I182" s="40"/>
      <c r="J182" s="12"/>
    </row>
    <row r="183" spans="1:10" s="10" customFormat="1" ht="12" customHeight="1">
      <c r="A183" s="18" t="s">
        <v>137</v>
      </c>
      <c r="B183" s="91"/>
      <c r="C183" s="54" t="s">
        <v>465</v>
      </c>
      <c r="D183" s="7" t="s">
        <v>5</v>
      </c>
      <c r="E183" s="7">
        <v>3</v>
      </c>
      <c r="F183" s="16"/>
      <c r="G183" s="11">
        <f>F183*E183</f>
        <v>0</v>
      </c>
      <c r="H183" s="39"/>
      <c r="I183" s="40"/>
      <c r="J183" s="12"/>
    </row>
    <row r="184" spans="1:10" s="10" customFormat="1" ht="12" customHeight="1">
      <c r="A184" s="18"/>
      <c r="B184" s="91"/>
      <c r="C184" s="54" t="s">
        <v>159</v>
      </c>
      <c r="D184" s="7"/>
      <c r="E184" s="7"/>
      <c r="F184" s="16"/>
      <c r="G184" s="11"/>
      <c r="H184" s="39"/>
      <c r="I184" s="40"/>
      <c r="J184" s="12"/>
    </row>
    <row r="185" spans="1:10" s="10" customFormat="1" ht="12" customHeight="1">
      <c r="A185" s="18"/>
      <c r="B185" s="91"/>
      <c r="C185" s="54" t="s">
        <v>160</v>
      </c>
      <c r="D185" s="7"/>
      <c r="E185" s="7"/>
      <c r="F185" s="16"/>
      <c r="G185" s="11"/>
      <c r="H185" s="39"/>
      <c r="I185" s="40"/>
      <c r="J185" s="12"/>
    </row>
    <row r="186" spans="1:10" s="10" customFormat="1" ht="12" customHeight="1">
      <c r="A186" s="18"/>
      <c r="B186" s="91"/>
      <c r="C186" s="54" t="s">
        <v>163</v>
      </c>
      <c r="D186" s="7"/>
      <c r="E186" s="7"/>
      <c r="F186" s="16"/>
      <c r="G186" s="11"/>
      <c r="H186" s="39"/>
      <c r="I186" s="40"/>
      <c r="J186" s="12"/>
    </row>
    <row r="187" spans="1:10" s="10" customFormat="1" ht="12" customHeight="1">
      <c r="A187" s="18"/>
      <c r="B187" s="91"/>
      <c r="C187" s="8" t="s">
        <v>456</v>
      </c>
      <c r="D187" s="7"/>
      <c r="E187" s="7"/>
      <c r="F187" s="16"/>
      <c r="G187" s="11"/>
      <c r="H187" s="39"/>
      <c r="I187" s="40"/>
      <c r="J187" s="12"/>
    </row>
    <row r="188" spans="8:10" s="10" customFormat="1" ht="12" customHeight="1">
      <c r="H188" s="39"/>
      <c r="I188" s="40"/>
      <c r="J188" s="12"/>
    </row>
    <row r="189" spans="1:10" s="10" customFormat="1" ht="12" customHeight="1">
      <c r="A189" s="18" t="s">
        <v>138</v>
      </c>
      <c r="B189" s="91"/>
      <c r="C189" s="54" t="s">
        <v>466</v>
      </c>
      <c r="D189" s="7" t="s">
        <v>5</v>
      </c>
      <c r="E189" s="7">
        <v>1</v>
      </c>
      <c r="F189" s="16"/>
      <c r="G189" s="11">
        <f>F189*E189</f>
        <v>0</v>
      </c>
      <c r="H189" s="39"/>
      <c r="I189" s="40"/>
      <c r="J189" s="12"/>
    </row>
    <row r="190" spans="1:10" s="10" customFormat="1" ht="12" customHeight="1">
      <c r="A190" s="18"/>
      <c r="B190" s="91"/>
      <c r="C190" s="54"/>
      <c r="D190" s="7"/>
      <c r="E190" s="7"/>
      <c r="F190" s="16"/>
      <c r="G190" s="11"/>
      <c r="H190" s="39"/>
      <c r="I190" s="40"/>
      <c r="J190" s="12"/>
    </row>
    <row r="191" spans="1:10" s="10" customFormat="1" ht="12" customHeight="1">
      <c r="A191" s="18" t="s">
        <v>468</v>
      </c>
      <c r="B191" s="91"/>
      <c r="C191" s="54" t="s">
        <v>467</v>
      </c>
      <c r="D191" s="7" t="s">
        <v>5</v>
      </c>
      <c r="E191" s="7">
        <v>1</v>
      </c>
      <c r="F191" s="16"/>
      <c r="G191" s="11">
        <f>F191*E191</f>
        <v>0</v>
      </c>
      <c r="H191" s="39"/>
      <c r="I191" s="40"/>
      <c r="J191" s="12"/>
    </row>
    <row r="192" spans="1:10" s="10" customFormat="1" ht="12" customHeight="1">
      <c r="A192" s="18"/>
      <c r="B192" s="91"/>
      <c r="C192" s="54"/>
      <c r="D192" s="7"/>
      <c r="E192" s="7"/>
      <c r="F192" s="16"/>
      <c r="G192" s="11"/>
      <c r="H192" s="39"/>
      <c r="I192" s="40"/>
      <c r="J192" s="12"/>
    </row>
    <row r="193" spans="1:10" s="10" customFormat="1" ht="12" customHeight="1">
      <c r="A193" s="18" t="s">
        <v>139</v>
      </c>
      <c r="B193" s="91"/>
      <c r="C193" s="8" t="s">
        <v>630</v>
      </c>
      <c r="D193" s="7" t="s">
        <v>5</v>
      </c>
      <c r="E193" s="7">
        <v>1</v>
      </c>
      <c r="F193" s="16"/>
      <c r="G193" s="11">
        <f>F193*E193</f>
        <v>0</v>
      </c>
      <c r="H193" s="39"/>
      <c r="I193" s="40"/>
      <c r="J193" s="12"/>
    </row>
    <row r="194" spans="1:10" s="10" customFormat="1" ht="12" customHeight="1">
      <c r="A194" s="18"/>
      <c r="B194" s="91"/>
      <c r="C194" s="8"/>
      <c r="D194" s="7"/>
      <c r="E194" s="7"/>
      <c r="F194" s="16"/>
      <c r="G194" s="11"/>
      <c r="H194" s="39"/>
      <c r="I194" s="40"/>
      <c r="J194" s="12"/>
    </row>
    <row r="195" spans="1:10" s="10" customFormat="1" ht="12" customHeight="1">
      <c r="A195" s="18" t="s">
        <v>140</v>
      </c>
      <c r="B195" s="91"/>
      <c r="C195" s="8" t="s">
        <v>96</v>
      </c>
      <c r="D195" s="7" t="s">
        <v>83</v>
      </c>
      <c r="E195" s="7">
        <v>20</v>
      </c>
      <c r="F195" s="16"/>
      <c r="G195" s="11">
        <f>F195*E195</f>
        <v>0</v>
      </c>
      <c r="H195" s="39"/>
      <c r="I195" s="40"/>
      <c r="J195" s="12"/>
    </row>
    <row r="196" spans="1:10" s="10" customFormat="1" ht="12" customHeight="1">
      <c r="A196" s="18"/>
      <c r="B196" s="91"/>
      <c r="C196" s="8" t="s">
        <v>203</v>
      </c>
      <c r="D196" s="7"/>
      <c r="E196" s="7"/>
      <c r="F196" s="16"/>
      <c r="G196" s="11">
        <f>F196*E196</f>
        <v>0</v>
      </c>
      <c r="H196" s="39"/>
      <c r="I196" s="40"/>
      <c r="J196" s="12"/>
    </row>
    <row r="197" spans="1:10" s="10" customFormat="1" ht="12" customHeight="1">
      <c r="A197" s="18"/>
      <c r="B197" s="91"/>
      <c r="C197" s="195"/>
      <c r="D197" s="196"/>
      <c r="E197" s="196"/>
      <c r="F197" s="193"/>
      <c r="G197" s="194">
        <f>F197*E197</f>
        <v>0</v>
      </c>
      <c r="H197" s="39"/>
      <c r="I197" s="40"/>
      <c r="J197" s="12"/>
    </row>
    <row r="198" spans="1:10" s="10" customFormat="1" ht="12" customHeight="1">
      <c r="A198" s="218" t="s">
        <v>141</v>
      </c>
      <c r="B198" s="219"/>
      <c r="C198" s="283" t="s">
        <v>53</v>
      </c>
      <c r="D198" s="284" t="s">
        <v>5</v>
      </c>
      <c r="E198" s="284">
        <v>1</v>
      </c>
      <c r="F198" s="285" t="s">
        <v>607</v>
      </c>
      <c r="G198" s="286"/>
      <c r="H198" s="39"/>
      <c r="I198" s="40"/>
      <c r="J198" s="12"/>
    </row>
    <row r="199" spans="1:10" s="10" customFormat="1" ht="12" customHeight="1">
      <c r="A199" s="218"/>
      <c r="B199" s="219"/>
      <c r="C199" s="216"/>
      <c r="D199" s="284"/>
      <c r="E199" s="284"/>
      <c r="F199" s="255"/>
      <c r="G199" s="286"/>
      <c r="H199" s="39"/>
      <c r="I199" s="40"/>
      <c r="J199" s="12"/>
    </row>
    <row r="200" spans="1:10" s="10" customFormat="1" ht="12" customHeight="1">
      <c r="A200" s="18" t="s">
        <v>142</v>
      </c>
      <c r="B200" s="91"/>
      <c r="C200" s="122" t="s">
        <v>58</v>
      </c>
      <c r="D200" s="7" t="s">
        <v>5</v>
      </c>
      <c r="E200" s="7">
        <v>1</v>
      </c>
      <c r="F200" s="16"/>
      <c r="G200" s="120"/>
      <c r="H200" s="39"/>
      <c r="I200" s="40">
        <f>E200*F200</f>
        <v>0</v>
      </c>
      <c r="J200" s="12"/>
    </row>
    <row r="201" spans="1:10" s="10" customFormat="1" ht="12" customHeight="1">
      <c r="A201" s="18"/>
      <c r="B201" s="91"/>
      <c r="C201" s="54"/>
      <c r="D201" s="7"/>
      <c r="E201" s="7"/>
      <c r="F201" s="16"/>
      <c r="G201" s="11"/>
      <c r="H201" s="39"/>
      <c r="I201" s="40"/>
      <c r="J201" s="12"/>
    </row>
    <row r="202" spans="1:10" s="10" customFormat="1" ht="12" customHeight="1">
      <c r="A202" s="18"/>
      <c r="B202" s="127"/>
      <c r="C202" s="8" t="s">
        <v>56</v>
      </c>
      <c r="D202" s="7" t="s">
        <v>5</v>
      </c>
      <c r="E202" s="7">
        <v>1</v>
      </c>
      <c r="F202" s="16"/>
      <c r="G202" s="120">
        <f aca="true" t="shared" si="3" ref="G202:G207">F202*E202</f>
        <v>0</v>
      </c>
      <c r="H202" s="39"/>
      <c r="I202" s="40"/>
      <c r="J202" s="12"/>
    </row>
    <row r="203" spans="1:10" s="10" customFormat="1" ht="12" customHeight="1">
      <c r="A203" s="18"/>
      <c r="B203" s="127"/>
      <c r="C203" s="122" t="s">
        <v>57</v>
      </c>
      <c r="D203" s="7"/>
      <c r="E203" s="7"/>
      <c r="F203" s="16"/>
      <c r="G203" s="120">
        <f t="shared" si="3"/>
        <v>0</v>
      </c>
      <c r="H203" s="39"/>
      <c r="I203" s="40"/>
      <c r="J203" s="12"/>
    </row>
    <row r="204" spans="1:10" s="10" customFormat="1" ht="12" customHeight="1">
      <c r="A204" s="18"/>
      <c r="B204" s="127"/>
      <c r="C204" s="122" t="s">
        <v>505</v>
      </c>
      <c r="D204" s="7"/>
      <c r="E204" s="7"/>
      <c r="F204" s="16"/>
      <c r="G204" s="120">
        <f t="shared" si="3"/>
        <v>0</v>
      </c>
      <c r="H204" s="39"/>
      <c r="I204" s="40"/>
      <c r="J204" s="12"/>
    </row>
    <row r="205" spans="1:10" s="10" customFormat="1" ht="12" customHeight="1">
      <c r="A205" s="18"/>
      <c r="B205" s="127"/>
      <c r="C205" s="122"/>
      <c r="D205" s="7"/>
      <c r="E205" s="7"/>
      <c r="F205" s="16"/>
      <c r="G205" s="120">
        <f t="shared" si="3"/>
        <v>0</v>
      </c>
      <c r="H205" s="39"/>
      <c r="I205" s="40"/>
      <c r="J205" s="12"/>
    </row>
    <row r="206" spans="1:10" s="10" customFormat="1" ht="12" customHeight="1">
      <c r="A206" s="18" t="s">
        <v>469</v>
      </c>
      <c r="B206" s="91"/>
      <c r="C206" s="8" t="s">
        <v>178</v>
      </c>
      <c r="D206" s="7" t="s">
        <v>5</v>
      </c>
      <c r="E206" s="7">
        <v>1</v>
      </c>
      <c r="F206" s="16"/>
      <c r="G206" s="120">
        <f t="shared" si="3"/>
        <v>0</v>
      </c>
      <c r="H206" s="39"/>
      <c r="I206" s="40"/>
      <c r="J206" s="12"/>
    </row>
    <row r="207" spans="1:10" s="10" customFormat="1" ht="12" customHeight="1">
      <c r="A207" s="18"/>
      <c r="B207" s="91"/>
      <c r="C207" s="122"/>
      <c r="D207" s="7"/>
      <c r="E207" s="7"/>
      <c r="F207" s="16"/>
      <c r="G207" s="120">
        <f t="shared" si="3"/>
        <v>0</v>
      </c>
      <c r="H207" s="39"/>
      <c r="I207" s="40"/>
      <c r="J207" s="12"/>
    </row>
    <row r="208" spans="1:9" ht="13.5" thickBot="1">
      <c r="A208" s="66"/>
      <c r="B208" s="92"/>
      <c r="C208" s="67"/>
      <c r="D208" s="68"/>
      <c r="E208" s="68"/>
      <c r="F208" s="84"/>
      <c r="G208" s="85">
        <f>SUM(G18:G207)</f>
        <v>0</v>
      </c>
      <c r="H208" s="72"/>
      <c r="I208" s="119">
        <f>SUM(I200:I207)</f>
        <v>0</v>
      </c>
    </row>
    <row r="209" spans="1:9" ht="12.75">
      <c r="A209" s="133" t="s">
        <v>190</v>
      </c>
      <c r="B209" s="91"/>
      <c r="C209" s="8"/>
      <c r="D209" s="7"/>
      <c r="E209" s="7"/>
      <c r="F209" s="16"/>
      <c r="G209" s="14">
        <f>G208+I208</f>
        <v>0</v>
      </c>
      <c r="H209" s="39"/>
      <c r="I209" s="40"/>
    </row>
    <row r="210" spans="1:9" ht="12.75">
      <c r="A210" s="18"/>
      <c r="B210" s="91"/>
      <c r="C210" s="8"/>
      <c r="D210" s="7"/>
      <c r="E210" s="7"/>
      <c r="F210" s="16"/>
      <c r="G210" s="11"/>
      <c r="H210" s="39"/>
      <c r="I210" s="40"/>
    </row>
    <row r="211" spans="1:9" ht="12.75">
      <c r="A211" s="18"/>
      <c r="B211" s="97" t="s">
        <v>54</v>
      </c>
      <c r="C211" s="8"/>
      <c r="D211" s="7"/>
      <c r="E211" s="7"/>
      <c r="F211" s="16"/>
      <c r="G211" s="11"/>
      <c r="H211" s="39"/>
      <c r="I211" s="40"/>
    </row>
    <row r="212" spans="1:9" ht="12.75">
      <c r="A212" s="18"/>
      <c r="B212" s="97" t="s">
        <v>39</v>
      </c>
      <c r="C212" s="8"/>
      <c r="D212" s="7"/>
      <c r="E212" s="7"/>
      <c r="F212" s="16"/>
      <c r="G212" s="11"/>
      <c r="H212" s="39"/>
      <c r="I212" s="40"/>
    </row>
    <row r="213" ht="12.75">
      <c r="A213" s="18"/>
    </row>
    <row r="214" ht="12.75">
      <c r="A214" s="18"/>
    </row>
    <row r="215" ht="12.75">
      <c r="A215" s="18"/>
    </row>
    <row r="216" ht="12.75">
      <c r="A216" s="18"/>
    </row>
    <row r="217" ht="12.75">
      <c r="A217" s="18"/>
    </row>
    <row r="218" ht="12.75">
      <c r="A218" s="18"/>
    </row>
    <row r="219" ht="12.75">
      <c r="A219" s="18"/>
    </row>
    <row r="220" ht="12.75">
      <c r="A220" s="18"/>
    </row>
    <row r="221" ht="12.75">
      <c r="A221" s="18"/>
    </row>
    <row r="222" ht="12.75">
      <c r="A222" s="18"/>
    </row>
    <row r="223" ht="12.75">
      <c r="A223" s="18"/>
    </row>
    <row r="224" ht="12.75">
      <c r="A224" s="18"/>
    </row>
    <row r="225" ht="12.75">
      <c r="A225" s="18"/>
    </row>
    <row r="226" ht="12.75">
      <c r="A226" s="18"/>
    </row>
    <row r="227" ht="12.75">
      <c r="A227" s="18"/>
    </row>
    <row r="228" ht="12.75">
      <c r="A228" s="18"/>
    </row>
    <row r="229" ht="12.75">
      <c r="A229" s="18"/>
    </row>
    <row r="230" ht="12.75">
      <c r="A230" s="18"/>
    </row>
    <row r="231" ht="12.75">
      <c r="A231" s="18"/>
    </row>
    <row r="232" ht="12.75">
      <c r="A232" s="18"/>
    </row>
    <row r="233" ht="12.75">
      <c r="A233" s="18"/>
    </row>
    <row r="234" ht="12.75">
      <c r="A234" s="18"/>
    </row>
    <row r="235" ht="12.75">
      <c r="A235" s="18"/>
    </row>
    <row r="236" ht="12.75">
      <c r="A236" s="18"/>
    </row>
    <row r="237" ht="12.75">
      <c r="A237" s="18"/>
    </row>
    <row r="238" ht="12.75">
      <c r="A238" s="18"/>
    </row>
    <row r="239" ht="12.75">
      <c r="A239" s="18"/>
    </row>
    <row r="240" ht="12.75">
      <c r="A240" s="18"/>
    </row>
    <row r="241" ht="12.75">
      <c r="A241" s="18"/>
    </row>
    <row r="242" ht="12.75">
      <c r="A242" s="18"/>
    </row>
    <row r="243" ht="12.75">
      <c r="A243" s="18"/>
    </row>
    <row r="244" ht="12.75">
      <c r="A244" s="18"/>
    </row>
    <row r="245" ht="12.75">
      <c r="A245" s="18"/>
    </row>
    <row r="246" ht="12.75">
      <c r="A246" s="18"/>
    </row>
    <row r="247" ht="12.75">
      <c r="A247" s="18"/>
    </row>
    <row r="248" ht="12.75">
      <c r="A248" s="18"/>
    </row>
    <row r="249" ht="12.75">
      <c r="A249" s="18"/>
    </row>
    <row r="250" ht="12.75">
      <c r="A250" s="18"/>
    </row>
    <row r="251" ht="12.75">
      <c r="A251" s="18"/>
    </row>
    <row r="252" ht="12.75">
      <c r="A252" s="18"/>
    </row>
    <row r="253" ht="12.75">
      <c r="A253" s="18"/>
    </row>
    <row r="254" ht="12.75">
      <c r="A254" s="18"/>
    </row>
    <row r="255" ht="12.75">
      <c r="A255" s="18"/>
    </row>
    <row r="256" ht="12.75">
      <c r="A256" s="18"/>
    </row>
    <row r="257" ht="12.75">
      <c r="A257" s="18"/>
    </row>
    <row r="258" ht="12.75">
      <c r="A258" s="18"/>
    </row>
    <row r="259" ht="12.75">
      <c r="A259" s="18"/>
    </row>
    <row r="260" ht="12.75">
      <c r="A260" s="18"/>
    </row>
    <row r="261" ht="12.75">
      <c r="A261" s="18"/>
    </row>
    <row r="262" ht="12.75">
      <c r="A262" s="18"/>
    </row>
    <row r="263" ht="12.75">
      <c r="A263" s="18"/>
    </row>
    <row r="264" ht="12.75">
      <c r="A264" s="18"/>
    </row>
    <row r="265" ht="12.75">
      <c r="A265" s="18"/>
    </row>
    <row r="266" ht="12.75">
      <c r="A266" s="18"/>
    </row>
    <row r="267" ht="12.75">
      <c r="A267" s="18"/>
    </row>
    <row r="268" ht="12.75">
      <c r="A268" s="18"/>
    </row>
    <row r="269" ht="12.75">
      <c r="A269" s="18"/>
    </row>
    <row r="270" ht="12.75">
      <c r="A270" s="18"/>
    </row>
    <row r="271" ht="12.75">
      <c r="A271" s="18"/>
    </row>
    <row r="272" ht="12.75">
      <c r="A272" s="18"/>
    </row>
    <row r="273" ht="12.75">
      <c r="A273" s="18"/>
    </row>
    <row r="274" ht="12.75">
      <c r="A274" s="18"/>
    </row>
    <row r="275" ht="12.75">
      <c r="A275" s="18"/>
    </row>
    <row r="276" ht="12.75">
      <c r="A276" s="18"/>
    </row>
    <row r="277" ht="12.75">
      <c r="A277" s="18"/>
    </row>
    <row r="278" ht="12.75">
      <c r="A278" s="18"/>
    </row>
    <row r="279" ht="12.75">
      <c r="A279" s="18"/>
    </row>
    <row r="280" ht="12.75">
      <c r="A280" s="18"/>
    </row>
    <row r="281" ht="12.75">
      <c r="A281" s="18"/>
    </row>
    <row r="282" ht="12.75">
      <c r="A282" s="18"/>
    </row>
    <row r="283" ht="12.75">
      <c r="A283" s="18"/>
    </row>
    <row r="284" ht="12.75">
      <c r="A284" s="18"/>
    </row>
    <row r="285" ht="12.75">
      <c r="A285" s="18"/>
    </row>
    <row r="286" ht="12.75">
      <c r="A286" s="18"/>
    </row>
    <row r="287" ht="12.75">
      <c r="A287" s="18"/>
    </row>
    <row r="288" ht="12.75">
      <c r="A288" s="18"/>
    </row>
    <row r="289" ht="12.75">
      <c r="A289" s="18"/>
    </row>
    <row r="290" ht="12.75">
      <c r="A290" s="18"/>
    </row>
    <row r="291" ht="12.75">
      <c r="A291" s="18"/>
    </row>
    <row r="292" ht="12.75">
      <c r="A292" s="18"/>
    </row>
    <row r="293" ht="12.75">
      <c r="A293" s="18"/>
    </row>
    <row r="294" ht="12.75">
      <c r="A294" s="18"/>
    </row>
    <row r="295" ht="12.75">
      <c r="A295" s="18"/>
    </row>
    <row r="296" ht="12.75">
      <c r="A296" s="18"/>
    </row>
    <row r="297" ht="12.75">
      <c r="A297" s="18"/>
    </row>
    <row r="298" ht="12.75">
      <c r="A298" s="18"/>
    </row>
    <row r="299" spans="1:9" ht="12.75">
      <c r="A299" s="18"/>
      <c r="I299">
        <f>SUM(I285:I298)</f>
        <v>0</v>
      </c>
    </row>
    <row r="300" spans="1:7" ht="12.75">
      <c r="A300" s="18"/>
      <c r="G300" s="151">
        <f>G299+I299</f>
        <v>0</v>
      </c>
    </row>
    <row r="301" ht="12.75">
      <c r="A301" s="18"/>
    </row>
    <row r="302" ht="12.75">
      <c r="A302" s="18"/>
    </row>
    <row r="303" ht="12.75">
      <c r="A303" s="18"/>
    </row>
    <row r="304" ht="12.75">
      <c r="A304" s="18"/>
    </row>
    <row r="305" ht="12.75">
      <c r="A305" s="18"/>
    </row>
    <row r="306" ht="12.75">
      <c r="A306" s="18"/>
    </row>
    <row r="307" ht="12.75">
      <c r="A307" s="18"/>
    </row>
    <row r="308" ht="12.75">
      <c r="A308" s="18"/>
    </row>
    <row r="309" ht="12.75">
      <c r="A309" s="18"/>
    </row>
    <row r="310" ht="12.75">
      <c r="A310" s="18"/>
    </row>
    <row r="311" ht="12.75">
      <c r="A311" s="18"/>
    </row>
    <row r="312" ht="12.75">
      <c r="A312" s="18"/>
    </row>
    <row r="313" ht="12.75">
      <c r="A313" s="18"/>
    </row>
    <row r="314" ht="12.75">
      <c r="A314" s="18"/>
    </row>
    <row r="315" ht="12.75">
      <c r="A315" s="18"/>
    </row>
    <row r="316" ht="12.75">
      <c r="A316" s="18"/>
    </row>
    <row r="317" ht="12.75">
      <c r="A317" s="18"/>
    </row>
    <row r="318" ht="12.75">
      <c r="A318" s="18"/>
    </row>
    <row r="319" ht="12.75">
      <c r="A319" s="18"/>
    </row>
    <row r="320" ht="12.75">
      <c r="A320" s="18"/>
    </row>
    <row r="321" ht="12.75">
      <c r="A321" s="18"/>
    </row>
    <row r="322" ht="12.75">
      <c r="A322" s="18"/>
    </row>
    <row r="323" ht="12.75">
      <c r="A323" s="18"/>
    </row>
    <row r="324" ht="12.75">
      <c r="A324" s="18"/>
    </row>
    <row r="325" ht="12.75">
      <c r="A325" s="18"/>
    </row>
    <row r="326" ht="12.75">
      <c r="A326" s="18"/>
    </row>
    <row r="327" ht="12.75">
      <c r="A327" s="18"/>
    </row>
    <row r="328" ht="12.75">
      <c r="A328" s="18"/>
    </row>
    <row r="329" ht="12.75">
      <c r="A329" s="18"/>
    </row>
    <row r="330" ht="12.75">
      <c r="A330" s="18"/>
    </row>
    <row r="331" ht="12.75">
      <c r="A331" s="18"/>
    </row>
    <row r="332" ht="12.75">
      <c r="A332" s="18"/>
    </row>
    <row r="333" ht="12.75">
      <c r="A333" s="18"/>
    </row>
    <row r="334" ht="12.75">
      <c r="A334" s="18"/>
    </row>
    <row r="335" ht="12.75">
      <c r="A335" s="18"/>
    </row>
    <row r="336" ht="12.75">
      <c r="A336" s="18"/>
    </row>
    <row r="337" ht="12.75">
      <c r="A337" s="18"/>
    </row>
    <row r="338" ht="12.75">
      <c r="A338" s="18"/>
    </row>
    <row r="339" ht="12.75">
      <c r="A339" s="18"/>
    </row>
    <row r="340" ht="12.75">
      <c r="A340" s="18"/>
    </row>
    <row r="341" ht="12.75">
      <c r="A341" s="18"/>
    </row>
    <row r="342" ht="12.75">
      <c r="A342" s="18"/>
    </row>
    <row r="343" ht="12.75">
      <c r="A343" s="18"/>
    </row>
    <row r="344" ht="12.75">
      <c r="A344" s="18"/>
    </row>
    <row r="345" ht="12.75">
      <c r="A345" s="18"/>
    </row>
    <row r="346" ht="12.75">
      <c r="A346" s="18"/>
    </row>
    <row r="347" ht="12.75">
      <c r="A347" s="18"/>
    </row>
    <row r="348" ht="12.75">
      <c r="A348" s="18"/>
    </row>
    <row r="349" ht="12.75">
      <c r="A349" s="18"/>
    </row>
    <row r="350" ht="12.75">
      <c r="A350" s="18"/>
    </row>
    <row r="351" ht="12.75">
      <c r="A351" s="18"/>
    </row>
    <row r="352" ht="12.75">
      <c r="A352" s="18"/>
    </row>
    <row r="353" ht="12.75">
      <c r="A353" s="18"/>
    </row>
    <row r="354" ht="12.75">
      <c r="A354" s="18"/>
    </row>
    <row r="355" ht="12.75">
      <c r="A355" s="18"/>
    </row>
    <row r="356" ht="12.75">
      <c r="A356" s="18"/>
    </row>
    <row r="357" ht="12.75">
      <c r="A357" s="18"/>
    </row>
    <row r="358" ht="12.75">
      <c r="A358" s="18"/>
    </row>
    <row r="359" ht="12.75">
      <c r="A359" s="18"/>
    </row>
    <row r="360" ht="12.75">
      <c r="A360" s="18"/>
    </row>
    <row r="361" ht="12.75">
      <c r="A361" s="18"/>
    </row>
    <row r="362" ht="12.75">
      <c r="A362" s="18"/>
    </row>
    <row r="363" ht="12.75">
      <c r="A363" s="18"/>
    </row>
    <row r="364" ht="12.75">
      <c r="A364" s="18"/>
    </row>
    <row r="365" ht="12.75">
      <c r="A365" s="18"/>
    </row>
    <row r="366" ht="12.75">
      <c r="A366" s="18"/>
    </row>
    <row r="367" ht="12.75">
      <c r="A367" s="18"/>
    </row>
    <row r="368" ht="12.75">
      <c r="A368" s="18"/>
    </row>
    <row r="369" ht="12.75">
      <c r="A369" s="18"/>
    </row>
    <row r="370" ht="12.75">
      <c r="A370" s="18"/>
    </row>
    <row r="371" ht="12.75">
      <c r="A371" s="18"/>
    </row>
    <row r="372" ht="12.75">
      <c r="A372" s="18"/>
    </row>
    <row r="373" ht="12.75">
      <c r="A373" s="18"/>
    </row>
    <row r="374" ht="12.75">
      <c r="A374" s="18"/>
    </row>
    <row r="375" ht="12.75">
      <c r="A375" s="18"/>
    </row>
    <row r="376" ht="12.75">
      <c r="A376" s="18"/>
    </row>
    <row r="377" ht="12.75">
      <c r="A377" s="18"/>
    </row>
    <row r="378" ht="12.75">
      <c r="A378" s="18"/>
    </row>
  </sheetData>
  <sheetProtection password="CE2A" sheet="1"/>
  <printOptions gridLines="1"/>
  <pageMargins left="0.49" right="0.3937007874015748" top="0.984251968503937" bottom="0.984251968503937" header="0.5118110236220472" footer="0.5118110236220472"/>
  <pageSetup firstPageNumber="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0"/>
  <sheetViews>
    <sheetView showZeros="0" zoomScalePageLayoutView="0" workbookViewId="0" topLeftCell="A1">
      <pane ySplit="10" topLeftCell="A11" activePane="bottomLeft" state="frozen"/>
      <selection pane="topLeft" activeCell="C229" sqref="C229:C234"/>
      <selection pane="bottomLeft" activeCell="C23" sqref="C23"/>
    </sheetView>
  </sheetViews>
  <sheetFormatPr defaultColWidth="9.00390625" defaultRowHeight="12.75"/>
  <cols>
    <col min="1" max="1" width="5.75390625" style="19" customWidth="1"/>
    <col min="2" max="2" width="6.625" style="19" customWidth="1"/>
    <col min="3" max="3" width="44.625" style="0" customWidth="1"/>
    <col min="4" max="4" width="5.25390625" style="2" customWidth="1"/>
    <col min="5" max="5" width="5.25390625" style="0" customWidth="1"/>
    <col min="6" max="6" width="9.375" style="116" customWidth="1"/>
    <col min="7" max="7" width="9.375" style="115" customWidth="1"/>
    <col min="8" max="8" width="8.125" style="17" hidden="1" customWidth="1"/>
    <col min="9" max="9" width="9.75390625" style="0" customWidth="1"/>
    <col min="10" max="10" width="0.12890625" style="0" hidden="1" customWidth="1"/>
    <col min="11" max="11" width="9.875" style="0" customWidth="1"/>
    <col min="12" max="13" width="9.125" style="0" hidden="1" customWidth="1"/>
    <col min="14" max="14" width="12.25390625" style="0" customWidth="1"/>
    <col min="15" max="15" width="11.375" style="0" customWidth="1"/>
    <col min="19" max="19" width="12.25390625" style="0" customWidth="1"/>
    <col min="21" max="21" width="11.25390625" style="0" customWidth="1"/>
  </cols>
  <sheetData>
    <row r="1" spans="1:10" ht="12.75">
      <c r="A1" s="180"/>
      <c r="B1" s="181"/>
      <c r="C1" s="182"/>
      <c r="D1" s="183"/>
      <c r="E1" s="182"/>
      <c r="F1" s="184"/>
      <c r="G1" s="185"/>
      <c r="H1" s="185"/>
      <c r="I1" s="141"/>
      <c r="J1" s="20"/>
    </row>
    <row r="2" spans="1:10" ht="20.25">
      <c r="A2" s="130"/>
      <c r="B2" s="192" t="s">
        <v>167</v>
      </c>
      <c r="C2" s="56"/>
      <c r="D2" s="4"/>
      <c r="E2" s="3"/>
      <c r="F2" s="145"/>
      <c r="G2" s="110"/>
      <c r="H2" s="21"/>
      <c r="I2" s="131"/>
      <c r="J2" s="20"/>
    </row>
    <row r="3" spans="1:10" ht="12.75">
      <c r="A3" s="155"/>
      <c r="B3" s="86"/>
      <c r="C3" s="35"/>
      <c r="D3" s="35"/>
      <c r="E3" s="35"/>
      <c r="F3" s="117"/>
      <c r="G3" s="110"/>
      <c r="H3" s="21"/>
      <c r="I3" s="131"/>
      <c r="J3" s="20"/>
    </row>
    <row r="4" spans="1:10" ht="15.75">
      <c r="A4" s="155"/>
      <c r="B4" s="148" t="s">
        <v>230</v>
      </c>
      <c r="C4" s="73"/>
      <c r="D4" s="35"/>
      <c r="E4" s="35"/>
      <c r="F4" s="117"/>
      <c r="G4" s="110"/>
      <c r="H4" s="21"/>
      <c r="I4" s="131"/>
      <c r="J4" s="20"/>
    </row>
    <row r="5" spans="1:10" ht="15.75">
      <c r="A5" s="155"/>
      <c r="B5" s="86"/>
      <c r="C5" s="56"/>
      <c r="D5" s="35"/>
      <c r="E5" s="35"/>
      <c r="F5" s="154" t="s">
        <v>82</v>
      </c>
      <c r="G5" s="50" t="s">
        <v>637</v>
      </c>
      <c r="H5" s="21"/>
      <c r="I5" s="131"/>
      <c r="J5" s="20"/>
    </row>
    <row r="6" spans="1:10" ht="15.75">
      <c r="A6" s="155"/>
      <c r="B6" s="73" t="s">
        <v>150</v>
      </c>
      <c r="C6" s="32"/>
      <c r="D6" s="152"/>
      <c r="E6" s="32"/>
      <c r="F6" s="159" t="s">
        <v>81</v>
      </c>
      <c r="G6" s="139" t="s">
        <v>635</v>
      </c>
      <c r="H6" s="139"/>
      <c r="I6" s="131"/>
      <c r="J6" s="20"/>
    </row>
    <row r="7" spans="1:10" ht="13.5" thickBot="1">
      <c r="A7" s="143"/>
      <c r="B7" s="167"/>
      <c r="C7" s="83"/>
      <c r="D7" s="144"/>
      <c r="E7" s="83"/>
      <c r="F7" s="146"/>
      <c r="G7" s="149"/>
      <c r="H7" s="149" t="s">
        <v>80</v>
      </c>
      <c r="I7" s="186"/>
      <c r="J7" s="20"/>
    </row>
    <row r="8" spans="1:10" ht="12.75">
      <c r="A8" s="177"/>
      <c r="B8" s="103" t="s">
        <v>36</v>
      </c>
      <c r="C8" s="178"/>
      <c r="D8" s="175"/>
      <c r="E8" s="174"/>
      <c r="F8" s="179"/>
      <c r="G8" s="179"/>
      <c r="H8" s="176"/>
      <c r="I8" s="89"/>
      <c r="J8" s="20"/>
    </row>
    <row r="9" spans="1:10" ht="12.75">
      <c r="A9" s="156" t="s">
        <v>47</v>
      </c>
      <c r="B9" s="103" t="s">
        <v>37</v>
      </c>
      <c r="C9" s="107"/>
      <c r="D9" s="6"/>
      <c r="E9" s="5"/>
      <c r="F9" s="111"/>
      <c r="G9" s="111"/>
      <c r="H9" s="22"/>
      <c r="I9" s="89"/>
      <c r="J9" s="20"/>
    </row>
    <row r="10" spans="1:10" ht="13.5" thickBot="1">
      <c r="A10" s="157" t="s">
        <v>48</v>
      </c>
      <c r="B10" s="104" t="s">
        <v>38</v>
      </c>
      <c r="C10" s="108" t="s">
        <v>1</v>
      </c>
      <c r="D10" s="25" t="s">
        <v>2</v>
      </c>
      <c r="E10" s="25" t="s">
        <v>13</v>
      </c>
      <c r="F10" s="112" t="s">
        <v>3</v>
      </c>
      <c r="G10" s="112" t="s">
        <v>14</v>
      </c>
      <c r="H10" s="26" t="s">
        <v>4</v>
      </c>
      <c r="I10" s="90" t="s">
        <v>12</v>
      </c>
      <c r="J10" s="23" t="s">
        <v>6</v>
      </c>
    </row>
    <row r="11" spans="1:10" ht="12.75">
      <c r="A11" s="18"/>
      <c r="B11" s="18"/>
      <c r="C11" s="8"/>
      <c r="D11" s="7"/>
      <c r="E11" s="7"/>
      <c r="F11" s="113"/>
      <c r="G11" s="113"/>
      <c r="H11" s="38"/>
      <c r="I11" s="38"/>
      <c r="J11" s="23"/>
    </row>
    <row r="12" spans="1:10" ht="12.75">
      <c r="A12" s="18"/>
      <c r="B12" s="18"/>
      <c r="C12" s="8"/>
      <c r="D12" s="7"/>
      <c r="E12" s="7"/>
      <c r="F12" s="113"/>
      <c r="G12" s="113"/>
      <c r="H12" s="38"/>
      <c r="I12" s="38"/>
      <c r="J12" s="23"/>
    </row>
    <row r="13" spans="1:9" s="10" customFormat="1" ht="15.75">
      <c r="A13" s="9" t="s">
        <v>18</v>
      </c>
      <c r="B13" s="1" t="s">
        <v>442</v>
      </c>
      <c r="C13" s="1"/>
      <c r="D13" s="7"/>
      <c r="E13" s="7"/>
      <c r="F13" s="118"/>
      <c r="G13" s="114"/>
      <c r="H13" s="15"/>
      <c r="I13" s="7"/>
    </row>
    <row r="14" spans="1:10" s="10" customFormat="1" ht="12" customHeight="1">
      <c r="A14" s="57"/>
      <c r="B14" s="57"/>
      <c r="C14" s="8"/>
      <c r="D14" s="7"/>
      <c r="E14" s="7"/>
      <c r="F14" s="16"/>
      <c r="G14" s="11"/>
      <c r="H14" s="39"/>
      <c r="I14" s="40"/>
      <c r="J14" s="12"/>
    </row>
    <row r="15" spans="1:10" s="10" customFormat="1" ht="12" customHeight="1">
      <c r="A15" s="57"/>
      <c r="B15" s="109" t="s">
        <v>0</v>
      </c>
      <c r="C15" s="8"/>
      <c r="D15" s="7"/>
      <c r="E15" s="7"/>
      <c r="F15" s="16"/>
      <c r="G15" s="11"/>
      <c r="H15" s="39"/>
      <c r="I15" s="40"/>
      <c r="J15" s="12"/>
    </row>
    <row r="16" spans="1:10" s="10" customFormat="1" ht="12" customHeight="1">
      <c r="A16" s="57"/>
      <c r="B16" s="109"/>
      <c r="C16" s="8"/>
      <c r="D16" s="7"/>
      <c r="E16" s="7"/>
      <c r="F16" s="16"/>
      <c r="G16" s="11"/>
      <c r="H16" s="39"/>
      <c r="I16" s="40"/>
      <c r="J16" s="12"/>
    </row>
    <row r="17" spans="1:10" s="10" customFormat="1" ht="12" customHeight="1">
      <c r="A17" s="18" t="s">
        <v>243</v>
      </c>
      <c r="B17" s="91" t="s">
        <v>244</v>
      </c>
      <c r="C17" s="171" t="s">
        <v>236</v>
      </c>
      <c r="D17" s="7" t="s">
        <v>5</v>
      </c>
      <c r="E17" s="7">
        <v>2</v>
      </c>
      <c r="F17" s="16"/>
      <c r="G17" s="11">
        <f>F17*E17</f>
        <v>0</v>
      </c>
      <c r="H17" s="39"/>
      <c r="I17" s="40"/>
      <c r="J17" s="12"/>
    </row>
    <row r="18" spans="1:10" s="10" customFormat="1" ht="12" customHeight="1">
      <c r="A18" s="18"/>
      <c r="B18" s="91"/>
      <c r="C18" s="217" t="s">
        <v>204</v>
      </c>
      <c r="D18" s="7"/>
      <c r="E18" s="7"/>
      <c r="F18" s="16"/>
      <c r="G18" s="11">
        <f aca="true" t="shared" si="0" ref="G18:G29">F18*E18</f>
        <v>0</v>
      </c>
      <c r="H18" s="39"/>
      <c r="I18" s="40"/>
      <c r="J18" s="12"/>
    </row>
    <row r="19" spans="1:10" s="10" customFormat="1" ht="12" customHeight="1">
      <c r="A19" s="18"/>
      <c r="B19" s="91"/>
      <c r="C19" s="217" t="s">
        <v>242</v>
      </c>
      <c r="D19" s="7"/>
      <c r="E19" s="7"/>
      <c r="F19" s="16"/>
      <c r="G19" s="11">
        <f t="shared" si="0"/>
        <v>0</v>
      </c>
      <c r="H19" s="39"/>
      <c r="I19" s="40"/>
      <c r="J19" s="12"/>
    </row>
    <row r="20" spans="1:10" s="10" customFormat="1" ht="12" customHeight="1">
      <c r="A20" s="18"/>
      <c r="B20" s="91"/>
      <c r="C20" s="217" t="s">
        <v>123</v>
      </c>
      <c r="D20" s="7"/>
      <c r="E20" s="7"/>
      <c r="F20" s="16"/>
      <c r="G20" s="11">
        <f t="shared" si="0"/>
        <v>0</v>
      </c>
      <c r="H20" s="39"/>
      <c r="I20" s="40"/>
      <c r="J20" s="12"/>
    </row>
    <row r="21" spans="1:10" s="10" customFormat="1" ht="12" customHeight="1">
      <c r="A21" s="18"/>
      <c r="B21" s="91"/>
      <c r="C21" s="217" t="s">
        <v>106</v>
      </c>
      <c r="D21" s="7"/>
      <c r="E21" s="7"/>
      <c r="F21" s="16"/>
      <c r="G21" s="11"/>
      <c r="H21" s="39"/>
      <c r="I21" s="40"/>
      <c r="J21" s="12"/>
    </row>
    <row r="22" spans="1:10" s="10" customFormat="1" ht="12" customHeight="1">
      <c r="A22" s="18"/>
      <c r="B22" s="91"/>
      <c r="C22" s="217" t="s">
        <v>107</v>
      </c>
      <c r="D22" s="7"/>
      <c r="E22" s="7"/>
      <c r="F22" s="16"/>
      <c r="G22" s="11">
        <f t="shared" si="0"/>
        <v>0</v>
      </c>
      <c r="H22" s="16"/>
      <c r="I22" s="40"/>
      <c r="J22" s="12"/>
    </row>
    <row r="23" spans="1:10" s="10" customFormat="1" ht="12" customHeight="1">
      <c r="A23" s="18"/>
      <c r="B23" s="91"/>
      <c r="C23" s="217" t="s">
        <v>40</v>
      </c>
      <c r="D23" s="7"/>
      <c r="E23" s="7"/>
      <c r="F23" s="16"/>
      <c r="G23" s="11">
        <f t="shared" si="0"/>
        <v>0</v>
      </c>
      <c r="H23" s="39"/>
      <c r="I23" s="40"/>
      <c r="J23" s="12"/>
    </row>
    <row r="24" spans="1:10" s="10" customFormat="1" ht="12" customHeight="1">
      <c r="A24" s="18"/>
      <c r="B24" s="91"/>
      <c r="C24" s="217" t="s">
        <v>41</v>
      </c>
      <c r="D24" s="7"/>
      <c r="E24" s="7"/>
      <c r="F24" s="16"/>
      <c r="G24" s="11">
        <f t="shared" si="0"/>
        <v>0</v>
      </c>
      <c r="H24" s="39"/>
      <c r="I24" s="40"/>
      <c r="J24" s="12"/>
    </row>
    <row r="25" spans="1:10" s="10" customFormat="1" ht="12" customHeight="1">
      <c r="A25" s="18"/>
      <c r="B25" s="91"/>
      <c r="C25" s="217" t="s">
        <v>42</v>
      </c>
      <c r="D25" s="7"/>
      <c r="E25" s="7"/>
      <c r="F25" s="16"/>
      <c r="G25" s="11">
        <f t="shared" si="0"/>
        <v>0</v>
      </c>
      <c r="H25" s="39"/>
      <c r="I25" s="40"/>
      <c r="J25" s="12"/>
    </row>
    <row r="26" spans="1:10" s="10" customFormat="1" ht="12" customHeight="1">
      <c r="A26" s="18"/>
      <c r="B26" s="91"/>
      <c r="C26" s="217" t="s">
        <v>43</v>
      </c>
      <c r="D26" s="7"/>
      <c r="E26" s="7"/>
      <c r="F26" s="16"/>
      <c r="G26" s="11">
        <f t="shared" si="0"/>
        <v>0</v>
      </c>
      <c r="H26" s="39"/>
      <c r="I26" s="40"/>
      <c r="J26" s="12"/>
    </row>
    <row r="27" spans="1:10" s="10" customFormat="1" ht="12" customHeight="1">
      <c r="A27" s="18"/>
      <c r="B27" s="91"/>
      <c r="C27" s="217" t="s">
        <v>44</v>
      </c>
      <c r="D27" s="7"/>
      <c r="E27" s="7"/>
      <c r="F27" s="16"/>
      <c r="G27" s="11">
        <f t="shared" si="0"/>
        <v>0</v>
      </c>
      <c r="H27" s="39"/>
      <c r="I27" s="40"/>
      <c r="J27" s="12"/>
    </row>
    <row r="28" spans="1:10" s="10" customFormat="1" ht="12" customHeight="1">
      <c r="A28" s="18"/>
      <c r="B28" s="91"/>
      <c r="C28" s="217" t="s">
        <v>45</v>
      </c>
      <c r="D28" s="7"/>
      <c r="E28" s="7"/>
      <c r="F28" s="16"/>
      <c r="G28" s="11">
        <f t="shared" si="0"/>
        <v>0</v>
      </c>
      <c r="H28" s="39"/>
      <c r="I28" s="40"/>
      <c r="J28" s="12"/>
    </row>
    <row r="29" spans="1:10" s="10" customFormat="1" ht="12" customHeight="1">
      <c r="A29" s="18"/>
      <c r="B29" s="91"/>
      <c r="C29" s="171" t="s">
        <v>238</v>
      </c>
      <c r="D29" s="7"/>
      <c r="E29" s="7"/>
      <c r="F29" s="16"/>
      <c r="G29" s="11">
        <f t="shared" si="0"/>
        <v>0</v>
      </c>
      <c r="H29" s="39"/>
      <c r="I29" s="40"/>
      <c r="J29" s="12"/>
    </row>
    <row r="30" spans="1:10" s="10" customFormat="1" ht="12" customHeight="1">
      <c r="A30" s="18"/>
      <c r="B30" s="91"/>
      <c r="C30" s="171" t="s">
        <v>239</v>
      </c>
      <c r="D30" s="7"/>
      <c r="E30" s="7"/>
      <c r="F30" s="16"/>
      <c r="G30" s="11"/>
      <c r="H30" s="39"/>
      <c r="I30" s="40"/>
      <c r="J30" s="12"/>
    </row>
    <row r="31" spans="1:10" s="10" customFormat="1" ht="12" customHeight="1">
      <c r="A31" s="18"/>
      <c r="B31" s="91"/>
      <c r="C31" s="8"/>
      <c r="D31" s="7"/>
      <c r="E31" s="7"/>
      <c r="F31" s="16"/>
      <c r="G31" s="11"/>
      <c r="H31" s="39"/>
      <c r="I31" s="40"/>
      <c r="J31" s="12"/>
    </row>
    <row r="32" spans="1:10" s="10" customFormat="1" ht="12" customHeight="1">
      <c r="A32" s="18" t="s">
        <v>271</v>
      </c>
      <c r="B32" s="91" t="s">
        <v>251</v>
      </c>
      <c r="C32" s="240" t="s">
        <v>191</v>
      </c>
      <c r="D32" s="7" t="s">
        <v>5</v>
      </c>
      <c r="E32" s="7">
        <v>2</v>
      </c>
      <c r="F32" s="53"/>
      <c r="G32" s="11">
        <f>F32*E32</f>
        <v>0</v>
      </c>
      <c r="H32" s="39"/>
      <c r="I32" s="40"/>
      <c r="J32" s="12"/>
    </row>
    <row r="33" spans="1:10" s="10" customFormat="1" ht="12" customHeight="1">
      <c r="A33" s="18"/>
      <c r="B33" s="91"/>
      <c r="C33" s="240" t="s">
        <v>270</v>
      </c>
      <c r="D33" s="7"/>
      <c r="E33" s="7"/>
      <c r="F33" s="16"/>
      <c r="G33" s="11">
        <f>F33*E33</f>
        <v>0</v>
      </c>
      <c r="H33" s="39"/>
      <c r="I33" s="40"/>
      <c r="J33" s="12"/>
    </row>
    <row r="34" spans="1:10" s="10" customFormat="1" ht="12" customHeight="1">
      <c r="A34" s="18"/>
      <c r="B34" s="91"/>
      <c r="C34" s="240" t="s">
        <v>264</v>
      </c>
      <c r="D34" s="7"/>
      <c r="E34" s="7"/>
      <c r="F34" s="16"/>
      <c r="G34" s="11">
        <f>F34*E34</f>
        <v>0</v>
      </c>
      <c r="H34" s="39"/>
      <c r="I34" s="40"/>
      <c r="J34" s="12"/>
    </row>
    <row r="35" spans="1:10" s="10" customFormat="1" ht="12" customHeight="1">
      <c r="A35" s="18"/>
      <c r="B35" s="91"/>
      <c r="C35" s="122" t="s">
        <v>265</v>
      </c>
      <c r="D35" s="7"/>
      <c r="E35" s="7"/>
      <c r="F35" s="16"/>
      <c r="G35" s="11"/>
      <c r="H35" s="39"/>
      <c r="I35" s="40"/>
      <c r="J35" s="12"/>
    </row>
    <row r="36" spans="1:10" s="10" customFormat="1" ht="12" customHeight="1">
      <c r="A36" s="18"/>
      <c r="B36" s="91"/>
      <c r="C36" s="240" t="s">
        <v>92</v>
      </c>
      <c r="D36" s="7"/>
      <c r="E36" s="7"/>
      <c r="F36" s="16"/>
      <c r="G36" s="11"/>
      <c r="H36" s="39"/>
      <c r="I36" s="40"/>
      <c r="J36" s="12"/>
    </row>
    <row r="37" spans="1:10" s="10" customFormat="1" ht="12" customHeight="1">
      <c r="A37" s="18"/>
      <c r="B37" s="91"/>
      <c r="C37" s="240" t="s">
        <v>268</v>
      </c>
      <c r="D37" s="7"/>
      <c r="E37" s="7"/>
      <c r="F37" s="16"/>
      <c r="G37" s="11"/>
      <c r="H37" s="39"/>
      <c r="I37" s="40"/>
      <c r="J37" s="12"/>
    </row>
    <row r="38" spans="1:10" s="10" customFormat="1" ht="12" customHeight="1">
      <c r="A38" s="18"/>
      <c r="B38" s="91"/>
      <c r="C38" s="240" t="s">
        <v>97</v>
      </c>
      <c r="D38" s="7"/>
      <c r="E38" s="7"/>
      <c r="F38" s="16"/>
      <c r="G38" s="11"/>
      <c r="H38" s="39"/>
      <c r="I38" s="40"/>
      <c r="J38" s="12"/>
    </row>
    <row r="39" spans="1:10" s="10" customFormat="1" ht="12" customHeight="1">
      <c r="A39" s="18"/>
      <c r="B39" s="91"/>
      <c r="C39" s="240" t="s">
        <v>266</v>
      </c>
      <c r="D39" s="7"/>
      <c r="E39" s="7"/>
      <c r="F39" s="16"/>
      <c r="G39" s="11"/>
      <c r="H39" s="39"/>
      <c r="I39" s="40"/>
      <c r="J39" s="12"/>
    </row>
    <row r="40" spans="1:10" s="10" customFormat="1" ht="12" customHeight="1">
      <c r="A40" s="18"/>
      <c r="B40" s="91"/>
      <c r="C40" s="240" t="s">
        <v>97</v>
      </c>
      <c r="D40" s="7"/>
      <c r="E40" s="7"/>
      <c r="F40" s="16"/>
      <c r="G40" s="11"/>
      <c r="H40" s="39"/>
      <c r="I40" s="40"/>
      <c r="J40" s="12"/>
    </row>
    <row r="41" spans="1:10" s="10" customFormat="1" ht="12" customHeight="1">
      <c r="A41" s="18"/>
      <c r="B41" s="91"/>
      <c r="C41" s="240" t="s">
        <v>269</v>
      </c>
      <c r="D41" s="7"/>
      <c r="E41" s="7"/>
      <c r="F41" s="16"/>
      <c r="G41" s="11"/>
      <c r="H41" s="39"/>
      <c r="I41" s="40"/>
      <c r="J41" s="12"/>
    </row>
    <row r="42" spans="1:10" s="10" customFormat="1" ht="12" customHeight="1">
      <c r="A42" s="18"/>
      <c r="B42" s="91"/>
      <c r="C42" s="240" t="s">
        <v>267</v>
      </c>
      <c r="D42" s="7"/>
      <c r="E42" s="7"/>
      <c r="F42" s="16"/>
      <c r="G42" s="11"/>
      <c r="H42" s="39"/>
      <c r="I42" s="40"/>
      <c r="J42" s="12"/>
    </row>
    <row r="43" spans="2:10" s="10" customFormat="1" ht="12" customHeight="1">
      <c r="B43" s="91"/>
      <c r="C43" s="8"/>
      <c r="D43" s="7"/>
      <c r="E43" s="7"/>
      <c r="F43" s="16"/>
      <c r="G43" s="11"/>
      <c r="H43" s="39"/>
      <c r="I43" s="40"/>
      <c r="J43" s="12"/>
    </row>
    <row r="44" spans="1:10" s="10" customFormat="1" ht="12" customHeight="1">
      <c r="A44" s="36" t="s">
        <v>245</v>
      </c>
      <c r="B44" s="91" t="s">
        <v>252</v>
      </c>
      <c r="C44" s="216" t="s">
        <v>284</v>
      </c>
      <c r="D44" s="7" t="s">
        <v>5</v>
      </c>
      <c r="E44" s="7">
        <v>1</v>
      </c>
      <c r="F44" s="16"/>
      <c r="G44" s="11">
        <f>F44*E44</f>
        <v>0</v>
      </c>
      <c r="H44" s="39"/>
      <c r="I44" s="40"/>
      <c r="J44" s="12"/>
    </row>
    <row r="45" spans="1:10" s="10" customFormat="1" ht="12" customHeight="1">
      <c r="A45" s="18"/>
      <c r="B45" s="91"/>
      <c r="C45" s="171" t="s">
        <v>285</v>
      </c>
      <c r="D45" s="7"/>
      <c r="E45" s="7"/>
      <c r="F45" s="16"/>
      <c r="G45" s="11"/>
      <c r="H45" s="39"/>
      <c r="I45" s="40"/>
      <c r="J45" s="12"/>
    </row>
    <row r="46" spans="1:10" s="10" customFormat="1" ht="12" customHeight="1">
      <c r="A46" s="18"/>
      <c r="B46" s="91"/>
      <c r="C46" s="171" t="s">
        <v>286</v>
      </c>
      <c r="D46" s="7"/>
      <c r="E46" s="7"/>
      <c r="F46" s="16"/>
      <c r="G46" s="11"/>
      <c r="H46" s="39"/>
      <c r="I46" s="40"/>
      <c r="J46" s="12"/>
    </row>
    <row r="47" spans="1:10" s="10" customFormat="1" ht="12" customHeight="1">
      <c r="A47" s="18"/>
      <c r="B47" s="91"/>
      <c r="C47" s="171" t="s">
        <v>287</v>
      </c>
      <c r="D47" s="7"/>
      <c r="E47" s="7"/>
      <c r="F47" s="16"/>
      <c r="G47" s="11"/>
      <c r="H47" s="39"/>
      <c r="I47" s="40"/>
      <c r="J47" s="12"/>
    </row>
    <row r="48" spans="1:10" s="10" customFormat="1" ht="12" customHeight="1">
      <c r="A48" s="18"/>
      <c r="B48" s="91"/>
      <c r="C48" s="171" t="s">
        <v>288</v>
      </c>
      <c r="D48" s="7"/>
      <c r="E48" s="7"/>
      <c r="F48" s="16"/>
      <c r="G48" s="11"/>
      <c r="H48" s="39"/>
      <c r="I48" s="40"/>
      <c r="J48" s="12"/>
    </row>
    <row r="49" spans="1:10" s="10" customFormat="1" ht="12" customHeight="1">
      <c r="A49" s="18"/>
      <c r="B49" s="91"/>
      <c r="C49" s="171" t="s">
        <v>289</v>
      </c>
      <c r="F49" s="289"/>
      <c r="H49" s="39"/>
      <c r="I49" s="40"/>
      <c r="J49" s="12"/>
    </row>
    <row r="50" spans="1:10" s="10" customFormat="1" ht="12" customHeight="1">
      <c r="A50" s="18"/>
      <c r="B50" s="91"/>
      <c r="C50" s="10" t="s">
        <v>290</v>
      </c>
      <c r="F50" s="289"/>
      <c r="H50" s="39"/>
      <c r="I50" s="40"/>
      <c r="J50" s="12"/>
    </row>
    <row r="51" spans="1:10" s="10" customFormat="1" ht="12" customHeight="1">
      <c r="A51" s="18"/>
      <c r="B51" s="91"/>
      <c r="C51" s="217"/>
      <c r="D51" s="7"/>
      <c r="E51" s="7"/>
      <c r="F51" s="16"/>
      <c r="G51" s="11"/>
      <c r="H51" s="39"/>
      <c r="I51" s="40"/>
      <c r="J51" s="12"/>
    </row>
    <row r="52" spans="1:10" s="10" customFormat="1" ht="12" customHeight="1">
      <c r="A52" s="18" t="s">
        <v>246</v>
      </c>
      <c r="B52" s="91" t="s">
        <v>302</v>
      </c>
      <c r="C52" s="171" t="s">
        <v>10</v>
      </c>
      <c r="D52" s="7" t="s">
        <v>5</v>
      </c>
      <c r="E52" s="7">
        <v>1</v>
      </c>
      <c r="F52" s="16"/>
      <c r="G52" s="11">
        <f aca="true" t="shared" si="1" ref="G52:G57">F52*E52</f>
        <v>0</v>
      </c>
      <c r="H52" s="39"/>
      <c r="I52" s="40"/>
      <c r="J52" s="12"/>
    </row>
    <row r="53" spans="1:10" s="10" customFormat="1" ht="12" customHeight="1">
      <c r="A53" s="18"/>
      <c r="B53" s="91"/>
      <c r="C53" s="171" t="s">
        <v>294</v>
      </c>
      <c r="D53" s="7"/>
      <c r="E53" s="7"/>
      <c r="F53" s="16"/>
      <c r="G53" s="11">
        <f t="shared" si="1"/>
        <v>0</v>
      </c>
      <c r="H53" s="39"/>
      <c r="I53" s="40"/>
      <c r="J53" s="12"/>
    </row>
    <row r="54" spans="1:10" s="10" customFormat="1" ht="12" customHeight="1">
      <c r="A54" s="18"/>
      <c r="B54" s="91"/>
      <c r="C54" s="171" t="s">
        <v>295</v>
      </c>
      <c r="D54" s="7"/>
      <c r="E54" s="7"/>
      <c r="F54" s="16"/>
      <c r="G54" s="11">
        <f t="shared" si="1"/>
        <v>0</v>
      </c>
      <c r="H54" s="39"/>
      <c r="I54" s="40"/>
      <c r="J54" s="12"/>
    </row>
    <row r="55" spans="1:10" s="10" customFormat="1" ht="12" customHeight="1">
      <c r="A55" s="18"/>
      <c r="B55" s="91"/>
      <c r="C55" s="171" t="s">
        <v>296</v>
      </c>
      <c r="D55" s="7"/>
      <c r="E55" s="7"/>
      <c r="F55" s="16"/>
      <c r="G55" s="11">
        <f t="shared" si="1"/>
        <v>0</v>
      </c>
      <c r="H55" s="39"/>
      <c r="I55" s="40"/>
      <c r="J55" s="12"/>
    </row>
    <row r="56" spans="1:10" s="10" customFormat="1" ht="12" customHeight="1">
      <c r="A56" s="18"/>
      <c r="B56" s="91"/>
      <c r="C56" s="171" t="s">
        <v>297</v>
      </c>
      <c r="D56" s="7"/>
      <c r="E56" s="7"/>
      <c r="F56" s="16"/>
      <c r="G56" s="11">
        <f t="shared" si="1"/>
        <v>0</v>
      </c>
      <c r="H56" s="39"/>
      <c r="I56" s="40"/>
      <c r="J56" s="12"/>
    </row>
    <row r="57" spans="1:10" s="10" customFormat="1" ht="12" customHeight="1">
      <c r="A57" s="18"/>
      <c r="B57" s="91"/>
      <c r="C57" s="171" t="s">
        <v>298</v>
      </c>
      <c r="D57" s="7"/>
      <c r="E57" s="7"/>
      <c r="F57" s="16"/>
      <c r="G57" s="11">
        <f t="shared" si="1"/>
        <v>0</v>
      </c>
      <c r="H57" s="39"/>
      <c r="I57" s="40"/>
      <c r="J57" s="12"/>
    </row>
    <row r="58" spans="1:10" s="10" customFormat="1" ht="12" customHeight="1">
      <c r="A58" s="18"/>
      <c r="B58" s="91"/>
      <c r="C58" s="217"/>
      <c r="D58" s="7"/>
      <c r="E58" s="7"/>
      <c r="F58" s="16"/>
      <c r="G58" s="11"/>
      <c r="H58" s="39"/>
      <c r="I58" s="40"/>
      <c r="J58" s="12"/>
    </row>
    <row r="59" spans="1:10" s="10" customFormat="1" ht="12" customHeight="1">
      <c r="A59" s="189">
        <v>40666</v>
      </c>
      <c r="B59" s="91" t="s">
        <v>310</v>
      </c>
      <c r="C59" s="171" t="s">
        <v>75</v>
      </c>
      <c r="D59" s="7" t="s">
        <v>5</v>
      </c>
      <c r="E59" s="7">
        <v>1</v>
      </c>
      <c r="F59" s="16"/>
      <c r="G59" s="11">
        <f>F59*E59</f>
        <v>0</v>
      </c>
      <c r="H59" s="39"/>
      <c r="I59" s="40"/>
      <c r="J59" s="12"/>
    </row>
    <row r="60" spans="1:10" s="10" customFormat="1" ht="12" customHeight="1">
      <c r="A60" s="18"/>
      <c r="B60" s="91"/>
      <c r="C60" s="171" t="s">
        <v>305</v>
      </c>
      <c r="D60" s="7"/>
      <c r="E60" s="7"/>
      <c r="F60" s="16"/>
      <c r="G60" s="11"/>
      <c r="H60" s="39"/>
      <c r="I60" s="40"/>
      <c r="J60" s="12"/>
    </row>
    <row r="61" spans="1:10" s="10" customFormat="1" ht="12" customHeight="1">
      <c r="A61" s="18"/>
      <c r="B61" s="91"/>
      <c r="C61" s="8" t="s">
        <v>275</v>
      </c>
      <c r="D61" s="7"/>
      <c r="E61" s="7"/>
      <c r="F61" s="16"/>
      <c r="G61" s="11"/>
      <c r="H61" s="39"/>
      <c r="I61" s="40"/>
      <c r="J61" s="12"/>
    </row>
    <row r="62" spans="1:10" s="10" customFormat="1" ht="12" customHeight="1">
      <c r="A62" s="18"/>
      <c r="B62" s="91"/>
      <c r="C62" s="8" t="s">
        <v>104</v>
      </c>
      <c r="D62" s="7"/>
      <c r="E62" s="7"/>
      <c r="F62" s="16"/>
      <c r="G62" s="11"/>
      <c r="H62" s="39"/>
      <c r="I62" s="40"/>
      <c r="J62" s="12"/>
    </row>
    <row r="63" spans="2:10" s="10" customFormat="1" ht="12" customHeight="1">
      <c r="B63" s="91"/>
      <c r="C63" s="8" t="s">
        <v>105</v>
      </c>
      <c r="D63" s="7"/>
      <c r="E63" s="7"/>
      <c r="F63" s="16"/>
      <c r="G63" s="11"/>
      <c r="H63" s="39"/>
      <c r="I63" s="40"/>
      <c r="J63" s="12"/>
    </row>
    <row r="64" spans="1:10" s="10" customFormat="1" ht="12" customHeight="1">
      <c r="A64" s="18"/>
      <c r="B64" s="91"/>
      <c r="C64" s="54" t="s">
        <v>97</v>
      </c>
      <c r="D64" s="7"/>
      <c r="E64" s="7"/>
      <c r="F64" s="16"/>
      <c r="G64" s="11">
        <f>F64*E64</f>
        <v>0</v>
      </c>
      <c r="H64" s="39"/>
      <c r="I64" s="40"/>
      <c r="J64" s="12"/>
    </row>
    <row r="65" spans="1:10" s="10" customFormat="1" ht="12" customHeight="1">
      <c r="A65" s="18"/>
      <c r="B65" s="91"/>
      <c r="C65" s="54" t="s">
        <v>266</v>
      </c>
      <c r="D65" s="7"/>
      <c r="E65" s="7"/>
      <c r="F65" s="16"/>
      <c r="G65" s="11">
        <f>F65*E65</f>
        <v>0</v>
      </c>
      <c r="H65" s="39"/>
      <c r="I65" s="40"/>
      <c r="J65" s="12"/>
    </row>
    <row r="66" spans="1:10" s="10" customFormat="1" ht="12" customHeight="1">
      <c r="A66" s="18"/>
      <c r="B66" s="91"/>
      <c r="C66" s="8" t="s">
        <v>93</v>
      </c>
      <c r="D66" s="7"/>
      <c r="E66" s="7"/>
      <c r="F66" s="16"/>
      <c r="G66" s="11">
        <f>F66*E66</f>
        <v>0</v>
      </c>
      <c r="H66" s="39"/>
      <c r="I66" s="40"/>
      <c r="J66" s="12"/>
    </row>
    <row r="67" spans="1:10" s="10" customFormat="1" ht="12" customHeight="1">
      <c r="A67" s="18"/>
      <c r="B67" s="91"/>
      <c r="C67" s="171"/>
      <c r="D67" s="7"/>
      <c r="E67" s="7"/>
      <c r="F67" s="16"/>
      <c r="G67" s="11">
        <f>F67*E67</f>
        <v>0</v>
      </c>
      <c r="H67" s="39"/>
      <c r="I67" s="40"/>
      <c r="J67" s="12"/>
    </row>
    <row r="68" spans="1:10" s="10" customFormat="1" ht="12" customHeight="1">
      <c r="A68" s="18" t="s">
        <v>315</v>
      </c>
      <c r="B68" s="91" t="s">
        <v>316</v>
      </c>
      <c r="C68" s="171" t="s">
        <v>17</v>
      </c>
      <c r="D68" s="7" t="s">
        <v>5</v>
      </c>
      <c r="E68" s="7">
        <v>1</v>
      </c>
      <c r="F68" s="16"/>
      <c r="G68" s="11">
        <f>F68*E68</f>
        <v>0</v>
      </c>
      <c r="H68" s="39"/>
      <c r="I68" s="40"/>
      <c r="J68" s="12"/>
    </row>
    <row r="69" spans="1:10" s="10" customFormat="1" ht="12" customHeight="1">
      <c r="A69" s="18"/>
      <c r="B69" s="91"/>
      <c r="C69" s="171"/>
      <c r="D69" s="7"/>
      <c r="E69" s="7"/>
      <c r="F69" s="16"/>
      <c r="G69" s="11"/>
      <c r="H69" s="39"/>
      <c r="I69" s="40"/>
      <c r="J69" s="12"/>
    </row>
    <row r="70" spans="1:11" s="10" customFormat="1" ht="12" customHeight="1">
      <c r="A70" s="241" t="s">
        <v>327</v>
      </c>
      <c r="B70" s="242" t="s">
        <v>328</v>
      </c>
      <c r="C70" s="122" t="s">
        <v>164</v>
      </c>
      <c r="D70" s="243" t="s">
        <v>5</v>
      </c>
      <c r="E70" s="243">
        <v>1</v>
      </c>
      <c r="F70" s="244"/>
      <c r="G70" s="245">
        <f>F70*E70</f>
        <v>0</v>
      </c>
      <c r="H70" s="246"/>
      <c r="I70" s="246"/>
      <c r="J70" s="246"/>
      <c r="K70" s="246"/>
    </row>
    <row r="71" spans="1:11" s="10" customFormat="1" ht="12" customHeight="1">
      <c r="A71" s="241"/>
      <c r="B71" s="242"/>
      <c r="C71" s="122" t="s">
        <v>332</v>
      </c>
      <c r="D71" s="243"/>
      <c r="E71" s="243"/>
      <c r="F71" s="247"/>
      <c r="G71" s="245">
        <f aca="true" t="shared" si="2" ref="G71:G79">F71*E71</f>
        <v>0</v>
      </c>
      <c r="H71" s="248"/>
      <c r="I71" s="249"/>
      <c r="J71" s="250"/>
      <c r="K71" s="246"/>
    </row>
    <row r="72" spans="1:11" s="10" customFormat="1" ht="12" customHeight="1">
      <c r="A72" s="241"/>
      <c r="B72" s="242"/>
      <c r="C72" s="122" t="s">
        <v>319</v>
      </c>
      <c r="D72" s="243"/>
      <c r="E72" s="243"/>
      <c r="F72" s="247"/>
      <c r="G72" s="245">
        <f t="shared" si="2"/>
        <v>0</v>
      </c>
      <c r="H72" s="248"/>
      <c r="I72" s="249"/>
      <c r="J72" s="250"/>
      <c r="K72" s="246"/>
    </row>
    <row r="73" spans="1:11" s="10" customFormat="1" ht="12" customHeight="1">
      <c r="A73" s="241"/>
      <c r="B73" s="242"/>
      <c r="C73" s="122" t="s">
        <v>631</v>
      </c>
      <c r="D73" s="243"/>
      <c r="E73" s="243"/>
      <c r="F73" s="247"/>
      <c r="G73" s="245">
        <f t="shared" si="2"/>
        <v>0</v>
      </c>
      <c r="H73" s="248"/>
      <c r="I73" s="249"/>
      <c r="J73" s="250"/>
      <c r="K73" s="246"/>
    </row>
    <row r="74" spans="1:11" s="10" customFormat="1" ht="12" customHeight="1">
      <c r="A74" s="241"/>
      <c r="B74" s="242"/>
      <c r="C74" s="122" t="s">
        <v>95</v>
      </c>
      <c r="D74" s="243"/>
      <c r="E74" s="243"/>
      <c r="F74" s="247"/>
      <c r="G74" s="245">
        <f t="shared" si="2"/>
        <v>0</v>
      </c>
      <c r="H74" s="248"/>
      <c r="I74" s="249"/>
      <c r="J74" s="250"/>
      <c r="K74" s="246"/>
    </row>
    <row r="75" spans="1:11" s="10" customFormat="1" ht="12" customHeight="1">
      <c r="A75" s="241"/>
      <c r="B75" s="242"/>
      <c r="C75" s="122" t="s">
        <v>320</v>
      </c>
      <c r="D75" s="243"/>
      <c r="E75" s="243"/>
      <c r="F75" s="247"/>
      <c r="G75" s="245">
        <f t="shared" si="2"/>
        <v>0</v>
      </c>
      <c r="H75" s="248"/>
      <c r="I75" s="249"/>
      <c r="J75" s="250"/>
      <c r="K75" s="246"/>
    </row>
    <row r="76" spans="1:11" s="10" customFormat="1" ht="12" customHeight="1">
      <c r="A76" s="241"/>
      <c r="B76" s="242"/>
      <c r="C76" s="122" t="s">
        <v>321</v>
      </c>
      <c r="D76" s="243"/>
      <c r="E76" s="243"/>
      <c r="F76" s="247"/>
      <c r="G76" s="245">
        <f t="shared" si="2"/>
        <v>0</v>
      </c>
      <c r="H76" s="248"/>
      <c r="I76" s="249"/>
      <c r="J76" s="250"/>
      <c r="K76" s="246"/>
    </row>
    <row r="77" spans="1:11" s="10" customFormat="1" ht="12" customHeight="1">
      <c r="A77" s="241"/>
      <c r="B77" s="242"/>
      <c r="C77" s="122" t="s">
        <v>97</v>
      </c>
      <c r="D77" s="243"/>
      <c r="E77" s="243"/>
      <c r="F77" s="247"/>
      <c r="G77" s="245">
        <f t="shared" si="2"/>
        <v>0</v>
      </c>
      <c r="H77" s="248"/>
      <c r="I77" s="249"/>
      <c r="J77" s="250"/>
      <c r="K77" s="246"/>
    </row>
    <row r="78" spans="1:11" s="10" customFormat="1" ht="12" customHeight="1">
      <c r="A78" s="241"/>
      <c r="B78" s="242"/>
      <c r="C78" s="122" t="s">
        <v>322</v>
      </c>
      <c r="D78" s="243"/>
      <c r="E78" s="243"/>
      <c r="F78" s="247"/>
      <c r="G78" s="245">
        <f t="shared" si="2"/>
        <v>0</v>
      </c>
      <c r="H78" s="248"/>
      <c r="I78" s="249"/>
      <c r="J78" s="250"/>
      <c r="K78" s="246"/>
    </row>
    <row r="79" spans="1:11" s="10" customFormat="1" ht="12" customHeight="1">
      <c r="A79" s="241"/>
      <c r="B79" s="242"/>
      <c r="C79" s="122" t="s">
        <v>323</v>
      </c>
      <c r="D79" s="243"/>
      <c r="E79" s="243"/>
      <c r="F79" s="247"/>
      <c r="G79" s="245">
        <f t="shared" si="2"/>
        <v>0</v>
      </c>
      <c r="H79" s="248"/>
      <c r="I79" s="249"/>
      <c r="J79" s="250"/>
      <c r="K79" s="246"/>
    </row>
    <row r="80" spans="1:11" s="10" customFormat="1" ht="12" customHeight="1">
      <c r="A80" s="241"/>
      <c r="B80" s="242"/>
      <c r="C80" s="122"/>
      <c r="D80" s="243"/>
      <c r="E80" s="243"/>
      <c r="F80" s="247"/>
      <c r="G80" s="245"/>
      <c r="H80" s="248"/>
      <c r="I80" s="249"/>
      <c r="J80" s="250"/>
      <c r="K80" s="246"/>
    </row>
    <row r="81" spans="1:11" s="10" customFormat="1" ht="12" customHeight="1">
      <c r="A81" s="241" t="s">
        <v>337</v>
      </c>
      <c r="B81" s="242" t="s">
        <v>338</v>
      </c>
      <c r="C81" s="122" t="s">
        <v>331</v>
      </c>
      <c r="D81" s="252" t="s">
        <v>5</v>
      </c>
      <c r="E81" s="243">
        <v>1</v>
      </c>
      <c r="F81" s="253"/>
      <c r="G81" s="254">
        <f>F81*E81</f>
        <v>0</v>
      </c>
      <c r="H81" s="222"/>
      <c r="I81" s="223"/>
      <c r="J81" s="224"/>
      <c r="K81" s="217"/>
    </row>
    <row r="82" spans="1:11" s="10" customFormat="1" ht="12" customHeight="1">
      <c r="A82" s="18"/>
      <c r="B82" s="91"/>
      <c r="C82" s="171" t="s">
        <v>341</v>
      </c>
      <c r="D82" s="172"/>
      <c r="E82" s="172"/>
      <c r="F82" s="220"/>
      <c r="G82" s="221"/>
      <c r="H82" s="222"/>
      <c r="I82" s="223"/>
      <c r="J82" s="224"/>
      <c r="K82" s="217"/>
    </row>
    <row r="83" spans="1:11" s="10" customFormat="1" ht="12" customHeight="1">
      <c r="A83" s="18"/>
      <c r="B83" s="91"/>
      <c r="C83" s="171"/>
      <c r="D83" s="172"/>
      <c r="E83" s="172"/>
      <c r="F83" s="220"/>
      <c r="G83" s="221"/>
      <c r="H83" s="222"/>
      <c r="I83" s="223"/>
      <c r="J83" s="224"/>
      <c r="K83" s="217"/>
    </row>
    <row r="84" spans="1:10" s="10" customFormat="1" ht="12" customHeight="1">
      <c r="A84" s="18" t="s">
        <v>350</v>
      </c>
      <c r="B84" s="91" t="s">
        <v>351</v>
      </c>
      <c r="C84" s="171" t="s">
        <v>342</v>
      </c>
      <c r="D84" s="7" t="s">
        <v>5</v>
      </c>
      <c r="E84" s="7">
        <v>1</v>
      </c>
      <c r="F84" s="16"/>
      <c r="G84" s="11">
        <f>F84*E84</f>
        <v>0</v>
      </c>
      <c r="H84" s="39"/>
      <c r="I84" s="40"/>
      <c r="J84" s="12"/>
    </row>
    <row r="85" spans="1:10" s="10" customFormat="1" ht="12" customHeight="1">
      <c r="A85" s="18"/>
      <c r="B85" s="91"/>
      <c r="C85" s="171" t="s">
        <v>305</v>
      </c>
      <c r="D85" s="172"/>
      <c r="E85" s="172"/>
      <c r="F85" s="220"/>
      <c r="G85" s="221"/>
      <c r="H85" s="39"/>
      <c r="I85" s="40"/>
      <c r="J85" s="12"/>
    </row>
    <row r="86" spans="1:10" s="10" customFormat="1" ht="12" customHeight="1">
      <c r="A86" s="18"/>
      <c r="B86" s="91"/>
      <c r="C86" s="8" t="s">
        <v>275</v>
      </c>
      <c r="D86" s="172"/>
      <c r="E86" s="172"/>
      <c r="F86" s="220"/>
      <c r="G86" s="221"/>
      <c r="H86" s="39"/>
      <c r="I86" s="40"/>
      <c r="J86" s="12"/>
    </row>
    <row r="87" spans="1:10" s="10" customFormat="1" ht="12" customHeight="1">
      <c r="A87" s="18"/>
      <c r="B87" s="91"/>
      <c r="C87" s="8" t="s">
        <v>104</v>
      </c>
      <c r="D87" s="172"/>
      <c r="E87" s="172"/>
      <c r="F87" s="220"/>
      <c r="G87" s="221"/>
      <c r="H87" s="39"/>
      <c r="I87" s="40"/>
      <c r="J87" s="12"/>
    </row>
    <row r="88" spans="1:10" s="10" customFormat="1" ht="12" customHeight="1">
      <c r="A88" s="18"/>
      <c r="B88" s="91"/>
      <c r="C88" s="8" t="s">
        <v>105</v>
      </c>
      <c r="D88" s="172"/>
      <c r="E88" s="172"/>
      <c r="F88" s="220"/>
      <c r="G88" s="221"/>
      <c r="H88" s="39"/>
      <c r="I88" s="40"/>
      <c r="J88" s="12"/>
    </row>
    <row r="89" spans="1:10" s="10" customFormat="1" ht="12" customHeight="1">
      <c r="A89" s="18"/>
      <c r="B89" s="91"/>
      <c r="C89" s="54" t="s">
        <v>97</v>
      </c>
      <c r="D89" s="172"/>
      <c r="E89" s="172"/>
      <c r="F89" s="220"/>
      <c r="G89" s="221"/>
      <c r="H89" s="39"/>
      <c r="I89" s="40"/>
      <c r="J89" s="12"/>
    </row>
    <row r="90" spans="1:10" s="10" customFormat="1" ht="12" customHeight="1">
      <c r="A90" s="18"/>
      <c r="B90" s="91"/>
      <c r="C90" s="54" t="s">
        <v>266</v>
      </c>
      <c r="D90" s="7"/>
      <c r="E90" s="7"/>
      <c r="F90" s="16"/>
      <c r="G90" s="11"/>
      <c r="H90" s="39"/>
      <c r="I90" s="40"/>
      <c r="J90" s="12"/>
    </row>
    <row r="91" spans="1:10" s="10" customFormat="1" ht="12" customHeight="1">
      <c r="A91" s="18"/>
      <c r="B91" s="91"/>
      <c r="C91" s="8" t="s">
        <v>93</v>
      </c>
      <c r="D91" s="172"/>
      <c r="E91" s="172"/>
      <c r="F91" s="220"/>
      <c r="G91" s="221"/>
      <c r="H91" s="39"/>
      <c r="I91" s="40"/>
      <c r="J91" s="12"/>
    </row>
    <row r="92" spans="1:10" s="10" customFormat="1" ht="12" customHeight="1">
      <c r="A92" s="18"/>
      <c r="B92" s="91"/>
      <c r="C92" s="171"/>
      <c r="D92" s="172"/>
      <c r="E92" s="172"/>
      <c r="F92" s="220"/>
      <c r="G92" s="221"/>
      <c r="H92" s="39"/>
      <c r="I92" s="40"/>
      <c r="J92" s="12"/>
    </row>
    <row r="93" spans="1:10" s="10" customFormat="1" ht="12" customHeight="1">
      <c r="A93" s="18" t="s">
        <v>362</v>
      </c>
      <c r="B93" s="91" t="s">
        <v>253</v>
      </c>
      <c r="C93" s="171" t="s">
        <v>361</v>
      </c>
      <c r="D93" s="7" t="s">
        <v>5</v>
      </c>
      <c r="E93" s="7">
        <v>1</v>
      </c>
      <c r="F93" s="53"/>
      <c r="G93" s="11">
        <f>F93*E93</f>
        <v>0</v>
      </c>
      <c r="H93" s="39"/>
      <c r="I93" s="40"/>
      <c r="J93" s="12"/>
    </row>
    <row r="94" spans="3:6" s="10" customFormat="1" ht="12" customHeight="1">
      <c r="C94" s="171" t="s">
        <v>470</v>
      </c>
      <c r="F94" s="289"/>
    </row>
    <row r="95" spans="3:6" s="10" customFormat="1" ht="12" customHeight="1">
      <c r="C95" s="171" t="s">
        <v>355</v>
      </c>
      <c r="F95" s="289"/>
    </row>
    <row r="96" spans="3:6" s="10" customFormat="1" ht="12" customHeight="1">
      <c r="C96" s="171" t="s">
        <v>471</v>
      </c>
      <c r="F96" s="289"/>
    </row>
    <row r="97" spans="1:10" s="10" customFormat="1" ht="12" customHeight="1">
      <c r="A97" s="18"/>
      <c r="B97" s="91"/>
      <c r="C97" s="171"/>
      <c r="D97" s="7"/>
      <c r="E97" s="7"/>
      <c r="F97" s="16"/>
      <c r="G97" s="11"/>
      <c r="H97" s="39"/>
      <c r="I97" s="40"/>
      <c r="J97" s="12"/>
    </row>
    <row r="98" spans="1:10" s="10" customFormat="1" ht="12" customHeight="1">
      <c r="A98" s="256" t="s">
        <v>381</v>
      </c>
      <c r="B98" s="91" t="s">
        <v>382</v>
      </c>
      <c r="C98" s="171" t="s">
        <v>366</v>
      </c>
      <c r="D98" s="172" t="s">
        <v>5</v>
      </c>
      <c r="E98" s="172">
        <v>1</v>
      </c>
      <c r="F98" s="234"/>
      <c r="G98" s="221">
        <f>F98*E98</f>
        <v>0</v>
      </c>
      <c r="H98" s="39"/>
      <c r="I98" s="40"/>
      <c r="J98" s="12"/>
    </row>
    <row r="99" spans="1:10" s="10" customFormat="1" ht="12" customHeight="1">
      <c r="A99" s="257"/>
      <c r="B99" s="219"/>
      <c r="C99" s="171" t="s">
        <v>377</v>
      </c>
      <c r="D99" s="172"/>
      <c r="E99" s="172"/>
      <c r="F99" s="234"/>
      <c r="G99" s="221">
        <f>F99*E99</f>
        <v>0</v>
      </c>
      <c r="H99" s="39"/>
      <c r="I99" s="40"/>
      <c r="J99" s="12"/>
    </row>
    <row r="100" spans="1:10" s="10" customFormat="1" ht="12" customHeight="1">
      <c r="A100" s="257"/>
      <c r="B100" s="219"/>
      <c r="C100" s="171" t="s">
        <v>378</v>
      </c>
      <c r="D100" s="172"/>
      <c r="E100" s="172"/>
      <c r="F100" s="234"/>
      <c r="G100" s="221"/>
      <c r="H100" s="39"/>
      <c r="I100" s="40"/>
      <c r="J100" s="12"/>
    </row>
    <row r="101" spans="1:10" s="10" customFormat="1" ht="12" customHeight="1">
      <c r="A101" s="257"/>
      <c r="B101" s="219"/>
      <c r="C101" s="171" t="s">
        <v>369</v>
      </c>
      <c r="D101" s="172"/>
      <c r="E101" s="172"/>
      <c r="F101" s="234"/>
      <c r="G101" s="221"/>
      <c r="H101" s="39"/>
      <c r="I101" s="40"/>
      <c r="J101" s="12"/>
    </row>
    <row r="102" spans="1:10" s="10" customFormat="1" ht="12" customHeight="1">
      <c r="A102" s="257"/>
      <c r="B102" s="219"/>
      <c r="C102" s="171" t="s">
        <v>370</v>
      </c>
      <c r="D102" s="172"/>
      <c r="E102" s="172"/>
      <c r="F102" s="234"/>
      <c r="G102" s="221"/>
      <c r="H102" s="39"/>
      <c r="I102" s="40"/>
      <c r="J102" s="12"/>
    </row>
    <row r="103" spans="1:10" s="10" customFormat="1" ht="12" customHeight="1">
      <c r="A103" s="257"/>
      <c r="B103" s="219"/>
      <c r="C103" s="171" t="s">
        <v>379</v>
      </c>
      <c r="D103" s="172"/>
      <c r="E103" s="172"/>
      <c r="F103" s="234"/>
      <c r="G103" s="221"/>
      <c r="H103" s="39"/>
      <c r="I103" s="40"/>
      <c r="J103" s="12"/>
    </row>
    <row r="104" spans="1:10" s="10" customFormat="1" ht="12" customHeight="1">
      <c r="A104" s="257"/>
      <c r="B104" s="219"/>
      <c r="C104" s="171" t="s">
        <v>371</v>
      </c>
      <c r="D104" s="172"/>
      <c r="E104" s="172"/>
      <c r="F104" s="234"/>
      <c r="G104" s="221"/>
      <c r="H104" s="39"/>
      <c r="I104" s="40"/>
      <c r="J104" s="12"/>
    </row>
    <row r="105" spans="1:10" s="10" customFormat="1" ht="12" customHeight="1">
      <c r="A105" s="257"/>
      <c r="B105" s="219"/>
      <c r="C105" s="171" t="s">
        <v>372</v>
      </c>
      <c r="D105" s="172"/>
      <c r="E105" s="172"/>
      <c r="F105" s="234"/>
      <c r="G105" s="221"/>
      <c r="H105" s="39"/>
      <c r="I105" s="40"/>
      <c r="J105" s="12"/>
    </row>
    <row r="106" spans="1:10" s="10" customFormat="1" ht="12" customHeight="1">
      <c r="A106" s="257"/>
      <c r="B106" s="219"/>
      <c r="C106" s="171" t="s">
        <v>373</v>
      </c>
      <c r="D106" s="172"/>
      <c r="E106" s="172"/>
      <c r="F106" s="234"/>
      <c r="G106" s="221"/>
      <c r="H106" s="39"/>
      <c r="I106" s="40"/>
      <c r="J106" s="12"/>
    </row>
    <row r="107" spans="1:10" s="10" customFormat="1" ht="12" customHeight="1">
      <c r="A107" s="257"/>
      <c r="B107" s="219"/>
      <c r="C107" s="171" t="s">
        <v>374</v>
      </c>
      <c r="D107" s="172"/>
      <c r="E107" s="172"/>
      <c r="F107" s="234"/>
      <c r="G107" s="221"/>
      <c r="H107" s="39"/>
      <c r="I107" s="40"/>
      <c r="J107" s="12"/>
    </row>
    <row r="108" spans="1:10" s="10" customFormat="1" ht="12" customHeight="1">
      <c r="A108" s="257"/>
      <c r="B108" s="219"/>
      <c r="C108" s="171"/>
      <c r="D108" s="172"/>
      <c r="E108" s="172"/>
      <c r="F108" s="234"/>
      <c r="G108" s="221"/>
      <c r="H108" s="39"/>
      <c r="I108" s="40"/>
      <c r="J108" s="12"/>
    </row>
    <row r="109" spans="1:10" s="10" customFormat="1" ht="12" customHeight="1">
      <c r="A109" s="256" t="s">
        <v>409</v>
      </c>
      <c r="B109" s="91" t="s">
        <v>410</v>
      </c>
      <c r="C109" s="240" t="s">
        <v>406</v>
      </c>
      <c r="D109" s="252" t="s">
        <v>5</v>
      </c>
      <c r="E109" s="252">
        <v>1</v>
      </c>
      <c r="F109" s="53"/>
      <c r="G109" s="11">
        <f>F109*E109</f>
        <v>0</v>
      </c>
      <c r="H109" s="39"/>
      <c r="I109" s="40"/>
      <c r="J109" s="12"/>
    </row>
    <row r="110" spans="1:11" s="10" customFormat="1" ht="12" customHeight="1">
      <c r="A110" s="257"/>
      <c r="B110" s="219"/>
      <c r="C110" s="240" t="s">
        <v>407</v>
      </c>
      <c r="D110" s="252"/>
      <c r="E110" s="252"/>
      <c r="F110" s="253"/>
      <c r="G110" s="254"/>
      <c r="H110" s="259"/>
      <c r="I110" s="260"/>
      <c r="J110" s="261"/>
      <c r="K110" s="258"/>
    </row>
    <row r="111" spans="1:11" s="10" customFormat="1" ht="12" customHeight="1">
      <c r="A111" s="257"/>
      <c r="B111" s="219"/>
      <c r="C111" s="240" t="s">
        <v>387</v>
      </c>
      <c r="D111" s="252"/>
      <c r="E111" s="252"/>
      <c r="F111" s="253"/>
      <c r="G111" s="254"/>
      <c r="H111" s="259"/>
      <c r="I111" s="260"/>
      <c r="J111" s="261"/>
      <c r="K111" s="258"/>
    </row>
    <row r="112" spans="1:11" s="10" customFormat="1" ht="12" customHeight="1">
      <c r="A112" s="257"/>
      <c r="B112" s="219"/>
      <c r="C112" s="240" t="s">
        <v>388</v>
      </c>
      <c r="D112" s="252"/>
      <c r="E112" s="252"/>
      <c r="F112" s="253"/>
      <c r="G112" s="254"/>
      <c r="H112" s="259"/>
      <c r="I112" s="260"/>
      <c r="J112" s="261"/>
      <c r="K112" s="258"/>
    </row>
    <row r="113" spans="1:11" s="10" customFormat="1" ht="12" customHeight="1">
      <c r="A113" s="257"/>
      <c r="B113" s="219"/>
      <c r="C113" s="240" t="s">
        <v>389</v>
      </c>
      <c r="D113" s="252"/>
      <c r="E113" s="252"/>
      <c r="F113" s="253"/>
      <c r="G113" s="254"/>
      <c r="H113" s="259"/>
      <c r="I113" s="260"/>
      <c r="J113" s="261"/>
      <c r="K113" s="258"/>
    </row>
    <row r="114" spans="1:11" s="10" customFormat="1" ht="12" customHeight="1">
      <c r="A114" s="257"/>
      <c r="B114" s="219"/>
      <c r="C114" s="240" t="s">
        <v>390</v>
      </c>
      <c r="D114" s="252"/>
      <c r="E114" s="252"/>
      <c r="F114" s="253"/>
      <c r="G114" s="254"/>
      <c r="H114" s="259"/>
      <c r="I114" s="260"/>
      <c r="J114" s="261"/>
      <c r="K114" s="258"/>
    </row>
    <row r="115" spans="1:11" s="10" customFormat="1" ht="12" customHeight="1">
      <c r="A115" s="257"/>
      <c r="B115" s="219"/>
      <c r="C115" s="240" t="s">
        <v>391</v>
      </c>
      <c r="D115" s="252"/>
      <c r="E115" s="252"/>
      <c r="F115" s="253"/>
      <c r="G115" s="254"/>
      <c r="H115" s="259"/>
      <c r="I115" s="260"/>
      <c r="J115" s="261"/>
      <c r="K115" s="258"/>
    </row>
    <row r="116" spans="1:11" s="10" customFormat="1" ht="12" customHeight="1">
      <c r="A116" s="257"/>
      <c r="B116" s="219"/>
      <c r="C116" s="240" t="s">
        <v>392</v>
      </c>
      <c r="D116" s="252"/>
      <c r="E116" s="252"/>
      <c r="F116" s="253"/>
      <c r="G116" s="254"/>
      <c r="H116" s="259"/>
      <c r="I116" s="260"/>
      <c r="J116" s="261"/>
      <c r="K116" s="258"/>
    </row>
    <row r="117" spans="1:11" s="10" customFormat="1" ht="12" customHeight="1">
      <c r="A117" s="257"/>
      <c r="B117" s="219"/>
      <c r="C117" s="240" t="s">
        <v>393</v>
      </c>
      <c r="D117" s="252"/>
      <c r="E117" s="252"/>
      <c r="F117" s="253"/>
      <c r="G117" s="254"/>
      <c r="H117" s="259"/>
      <c r="I117" s="260"/>
      <c r="J117" s="261"/>
      <c r="K117" s="258"/>
    </row>
    <row r="118" spans="1:11" s="10" customFormat="1" ht="12" customHeight="1">
      <c r="A118" s="257"/>
      <c r="B118" s="219"/>
      <c r="C118" s="240" t="s">
        <v>394</v>
      </c>
      <c r="D118" s="252"/>
      <c r="E118" s="252"/>
      <c r="F118" s="253"/>
      <c r="G118" s="254"/>
      <c r="H118" s="259"/>
      <c r="I118" s="260"/>
      <c r="J118" s="261"/>
      <c r="K118" s="258"/>
    </row>
    <row r="119" spans="1:11" s="10" customFormat="1" ht="12" customHeight="1">
      <c r="A119" s="257"/>
      <c r="B119" s="219"/>
      <c r="C119" s="240" t="s">
        <v>395</v>
      </c>
      <c r="D119" s="252"/>
      <c r="E119" s="252"/>
      <c r="F119" s="253"/>
      <c r="G119" s="254"/>
      <c r="H119" s="259"/>
      <c r="I119" s="260"/>
      <c r="J119" s="261"/>
      <c r="K119" s="258"/>
    </row>
    <row r="120" spans="1:11" s="10" customFormat="1" ht="12" customHeight="1">
      <c r="A120" s="257"/>
      <c r="B120" s="219"/>
      <c r="C120" s="240" t="s">
        <v>396</v>
      </c>
      <c r="D120" s="252"/>
      <c r="E120" s="252"/>
      <c r="F120" s="253"/>
      <c r="G120" s="254"/>
      <c r="H120" s="259"/>
      <c r="I120" s="260"/>
      <c r="J120" s="261"/>
      <c r="K120" s="258"/>
    </row>
    <row r="121" spans="1:11" s="10" customFormat="1" ht="12" customHeight="1">
      <c r="A121" s="257"/>
      <c r="B121" s="219"/>
      <c r="C121" s="240" t="s">
        <v>397</v>
      </c>
      <c r="D121" s="252"/>
      <c r="E121" s="252"/>
      <c r="F121" s="253"/>
      <c r="G121" s="254"/>
      <c r="H121" s="259"/>
      <c r="I121" s="260"/>
      <c r="J121" s="261"/>
      <c r="K121" s="258"/>
    </row>
    <row r="122" spans="1:11" s="10" customFormat="1" ht="12" customHeight="1">
      <c r="A122" s="257"/>
      <c r="B122" s="219"/>
      <c r="C122" s="240" t="s">
        <v>398</v>
      </c>
      <c r="D122" s="252"/>
      <c r="E122" s="252"/>
      <c r="F122" s="253"/>
      <c r="G122" s="254"/>
      <c r="H122" s="259"/>
      <c r="I122" s="260"/>
      <c r="J122" s="261"/>
      <c r="K122" s="258"/>
    </row>
    <row r="123" spans="1:11" s="10" customFormat="1" ht="12" customHeight="1">
      <c r="A123" s="257"/>
      <c r="B123" s="219"/>
      <c r="C123" s="240" t="s">
        <v>399</v>
      </c>
      <c r="D123" s="252"/>
      <c r="E123" s="252"/>
      <c r="F123" s="253"/>
      <c r="G123" s="254"/>
      <c r="H123" s="259"/>
      <c r="I123" s="260"/>
      <c r="J123" s="261"/>
      <c r="K123" s="258"/>
    </row>
    <row r="124" spans="1:11" s="10" customFormat="1" ht="12" customHeight="1">
      <c r="A124" s="257"/>
      <c r="B124" s="219"/>
      <c r="C124" s="240" t="s">
        <v>400</v>
      </c>
      <c r="D124" s="262"/>
      <c r="E124" s="262"/>
      <c r="F124" s="263"/>
      <c r="G124" s="264"/>
      <c r="H124" s="259"/>
      <c r="I124" s="260"/>
      <c r="J124" s="261"/>
      <c r="K124" s="258"/>
    </row>
    <row r="125" spans="1:10" s="10" customFormat="1" ht="12" customHeight="1">
      <c r="A125" s="257"/>
      <c r="B125" s="219"/>
      <c r="C125" s="171"/>
      <c r="D125" s="172"/>
      <c r="E125" s="172"/>
      <c r="F125" s="234"/>
      <c r="G125" s="221"/>
      <c r="H125" s="39"/>
      <c r="I125" s="40"/>
      <c r="J125" s="12"/>
    </row>
    <row r="126" spans="1:10" s="10" customFormat="1" ht="12" customHeight="1">
      <c r="A126" s="218" t="s">
        <v>247</v>
      </c>
      <c r="B126" s="219" t="s">
        <v>250</v>
      </c>
      <c r="C126" s="171" t="s">
        <v>184</v>
      </c>
      <c r="D126" s="172" t="s">
        <v>5</v>
      </c>
      <c r="E126" s="172">
        <v>1</v>
      </c>
      <c r="F126" s="220"/>
      <c r="G126" s="221">
        <f>F126*E126</f>
        <v>0</v>
      </c>
      <c r="H126" s="39"/>
      <c r="I126" s="40"/>
      <c r="J126" s="12"/>
    </row>
    <row r="127" spans="1:10" s="10" customFormat="1" ht="12" customHeight="1">
      <c r="A127" s="218"/>
      <c r="B127" s="219"/>
      <c r="C127" s="171" t="s">
        <v>413</v>
      </c>
      <c r="D127" s="172"/>
      <c r="E127" s="172"/>
      <c r="F127" s="290"/>
      <c r="G127" s="221">
        <f>F127*E127</f>
        <v>0</v>
      </c>
      <c r="H127" s="39"/>
      <c r="I127" s="40"/>
      <c r="J127" s="12"/>
    </row>
    <row r="128" spans="1:10" s="10" customFormat="1" ht="12" customHeight="1">
      <c r="A128" s="218"/>
      <c r="B128" s="219"/>
      <c r="C128" s="216" t="s">
        <v>98</v>
      </c>
      <c r="D128" s="172"/>
      <c r="E128" s="172"/>
      <c r="F128" s="290"/>
      <c r="G128" s="221">
        <f>F128*E128</f>
        <v>0</v>
      </c>
      <c r="H128" s="39"/>
      <c r="I128" s="40"/>
      <c r="J128" s="12"/>
    </row>
    <row r="129" spans="1:10" s="10" customFormat="1" ht="12" customHeight="1">
      <c r="A129" s="218"/>
      <c r="B129" s="219"/>
      <c r="C129" s="216" t="s">
        <v>99</v>
      </c>
      <c r="D129" s="172"/>
      <c r="E129" s="172"/>
      <c r="F129" s="290"/>
      <c r="G129" s="221">
        <f>F129*E129</f>
        <v>0</v>
      </c>
      <c r="H129" s="39"/>
      <c r="I129" s="40"/>
      <c r="J129" s="12"/>
    </row>
    <row r="130" spans="1:10" s="10" customFormat="1" ht="12" customHeight="1">
      <c r="A130" s="218"/>
      <c r="B130" s="219"/>
      <c r="C130" s="216" t="s">
        <v>100</v>
      </c>
      <c r="D130" s="172"/>
      <c r="E130" s="172"/>
      <c r="F130" s="290"/>
      <c r="G130" s="267"/>
      <c r="H130" s="39"/>
      <c r="I130" s="40"/>
      <c r="J130" s="12"/>
    </row>
    <row r="131" spans="1:10" s="10" customFormat="1" ht="12" customHeight="1">
      <c r="A131" s="257"/>
      <c r="B131" s="219"/>
      <c r="C131" s="171"/>
      <c r="D131" s="172"/>
      <c r="E131" s="172"/>
      <c r="F131" s="234"/>
      <c r="G131" s="221"/>
      <c r="H131" s="39"/>
      <c r="I131" s="40"/>
      <c r="J131" s="12"/>
    </row>
    <row r="132" spans="1:10" s="10" customFormat="1" ht="12" customHeight="1">
      <c r="A132" s="18" t="s">
        <v>248</v>
      </c>
      <c r="B132" s="91" t="s">
        <v>192</v>
      </c>
      <c r="C132" s="171" t="s">
        <v>420</v>
      </c>
      <c r="D132" s="172" t="s">
        <v>5</v>
      </c>
      <c r="E132" s="172">
        <v>1</v>
      </c>
      <c r="F132" s="234"/>
      <c r="G132" s="267">
        <f>F132*E132</f>
        <v>0</v>
      </c>
      <c r="H132" s="39"/>
      <c r="I132" s="40"/>
      <c r="J132" s="12"/>
    </row>
    <row r="133" spans="1:11" s="10" customFormat="1" ht="12" customHeight="1">
      <c r="A133" s="18"/>
      <c r="B133" s="91"/>
      <c r="C133" s="171"/>
      <c r="D133" s="172"/>
      <c r="E133" s="172"/>
      <c r="F133" s="255"/>
      <c r="G133" s="221"/>
      <c r="H133" s="222"/>
      <c r="I133" s="223"/>
      <c r="J133" s="224"/>
      <c r="K133" s="217"/>
    </row>
    <row r="134" spans="1:10" s="10" customFormat="1" ht="12" customHeight="1">
      <c r="A134" s="18" t="s">
        <v>249</v>
      </c>
      <c r="B134" s="91" t="s">
        <v>194</v>
      </c>
      <c r="C134" s="8" t="s">
        <v>422</v>
      </c>
      <c r="D134" s="7" t="s">
        <v>5</v>
      </c>
      <c r="E134" s="7">
        <v>1</v>
      </c>
      <c r="F134" s="16"/>
      <c r="G134" s="11">
        <f>F134*E134</f>
        <v>0</v>
      </c>
      <c r="H134" s="39"/>
      <c r="I134" s="40"/>
      <c r="J134" s="12"/>
    </row>
    <row r="135" spans="1:10" s="10" customFormat="1" ht="12" customHeight="1">
      <c r="A135" s="18"/>
      <c r="B135" s="91"/>
      <c r="C135" s="171"/>
      <c r="D135" s="7"/>
      <c r="E135" s="7"/>
      <c r="F135" s="16"/>
      <c r="G135" s="11"/>
      <c r="H135" s="39"/>
      <c r="I135" s="40"/>
      <c r="J135" s="12"/>
    </row>
    <row r="136" spans="1:10" s="10" customFormat="1" ht="12" customHeight="1">
      <c r="A136" s="18" t="s">
        <v>436</v>
      </c>
      <c r="B136" s="91" t="s">
        <v>437</v>
      </c>
      <c r="C136" s="8" t="s">
        <v>193</v>
      </c>
      <c r="D136" s="7" t="s">
        <v>5</v>
      </c>
      <c r="E136" s="7">
        <v>2</v>
      </c>
      <c r="F136" s="53"/>
      <c r="G136" s="11">
        <f>F136*E136</f>
        <v>0</v>
      </c>
      <c r="H136" s="39"/>
      <c r="I136" s="40"/>
      <c r="J136" s="12"/>
    </row>
    <row r="137" spans="1:10" s="10" customFormat="1" ht="12" customHeight="1">
      <c r="A137" s="18"/>
      <c r="B137" s="91"/>
      <c r="C137" s="171" t="s">
        <v>428</v>
      </c>
      <c r="D137" s="7"/>
      <c r="E137" s="7"/>
      <c r="F137" s="16"/>
      <c r="G137" s="11">
        <f>F137*E137</f>
        <v>0</v>
      </c>
      <c r="H137" s="39"/>
      <c r="I137" s="40"/>
      <c r="J137" s="12"/>
    </row>
    <row r="138" spans="1:10" s="10" customFormat="1" ht="12" customHeight="1">
      <c r="A138" s="18"/>
      <c r="B138" s="91"/>
      <c r="C138" s="171" t="s">
        <v>275</v>
      </c>
      <c r="D138" s="7"/>
      <c r="E138" s="7"/>
      <c r="F138" s="16"/>
      <c r="G138" s="11">
        <f>F138*E138</f>
        <v>0</v>
      </c>
      <c r="H138" s="39"/>
      <c r="I138" s="40"/>
      <c r="J138" s="12"/>
    </row>
    <row r="139" spans="1:10" s="10" customFormat="1" ht="12" customHeight="1">
      <c r="A139" s="18"/>
      <c r="B139" s="91"/>
      <c r="C139" s="171" t="s">
        <v>276</v>
      </c>
      <c r="D139" s="7"/>
      <c r="E139" s="7"/>
      <c r="F139" s="16"/>
      <c r="G139" s="11"/>
      <c r="H139" s="39"/>
      <c r="I139" s="40"/>
      <c r="J139" s="12"/>
    </row>
    <row r="140" spans="1:10" s="10" customFormat="1" ht="12" customHeight="1">
      <c r="A140" s="18"/>
      <c r="B140" s="91"/>
      <c r="C140" s="171" t="s">
        <v>429</v>
      </c>
      <c r="D140" s="7"/>
      <c r="E140" s="7"/>
      <c r="F140" s="16"/>
      <c r="G140" s="11"/>
      <c r="H140" s="39"/>
      <c r="I140" s="40"/>
      <c r="J140" s="12"/>
    </row>
    <row r="141" spans="1:10" s="10" customFormat="1" ht="12" customHeight="1">
      <c r="A141" s="18"/>
      <c r="B141" s="91"/>
      <c r="C141" s="216" t="s">
        <v>97</v>
      </c>
      <c r="D141" s="7"/>
      <c r="E141" s="7"/>
      <c r="F141" s="16"/>
      <c r="G141" s="11"/>
      <c r="H141" s="39"/>
      <c r="I141" s="40"/>
      <c r="J141" s="12"/>
    </row>
    <row r="142" spans="1:10" s="10" customFormat="1" ht="12" customHeight="1">
      <c r="A142" s="18"/>
      <c r="B142" s="91"/>
      <c r="C142" s="216" t="s">
        <v>430</v>
      </c>
      <c r="D142" s="7"/>
      <c r="E142" s="7"/>
      <c r="F142" s="16"/>
      <c r="G142" s="11"/>
      <c r="H142" s="39"/>
      <c r="I142" s="40"/>
      <c r="J142" s="12"/>
    </row>
    <row r="143" spans="3:10" s="10" customFormat="1" ht="12" customHeight="1">
      <c r="C143" s="216" t="s">
        <v>431</v>
      </c>
      <c r="F143" s="289"/>
      <c r="H143" s="267">
        <f>G132*F132</f>
        <v>0</v>
      </c>
      <c r="I143" s="40"/>
      <c r="J143" s="12"/>
    </row>
    <row r="144" spans="1:10" s="10" customFormat="1" ht="12" customHeight="1">
      <c r="A144" s="18"/>
      <c r="B144" s="91"/>
      <c r="C144" s="8"/>
      <c r="D144" s="7"/>
      <c r="E144" s="7"/>
      <c r="F144" s="193"/>
      <c r="G144" s="194">
        <f>F144*E144</f>
        <v>0</v>
      </c>
      <c r="H144" s="39"/>
      <c r="I144" s="40"/>
      <c r="J144" s="12"/>
    </row>
    <row r="145" spans="1:10" s="10" customFormat="1" ht="12" customHeight="1">
      <c r="A145" s="18" t="s">
        <v>438</v>
      </c>
      <c r="B145" s="91" t="s">
        <v>439</v>
      </c>
      <c r="C145" s="171" t="s">
        <v>206</v>
      </c>
      <c r="D145" s="7" t="s">
        <v>5</v>
      </c>
      <c r="E145" s="7">
        <v>2</v>
      </c>
      <c r="F145" s="16"/>
      <c r="G145" s="11">
        <f>F145*E145</f>
        <v>0</v>
      </c>
      <c r="H145" s="39"/>
      <c r="I145" s="40"/>
      <c r="J145" s="12"/>
    </row>
    <row r="146" spans="1:10" s="10" customFormat="1" ht="12" customHeight="1">
      <c r="A146" s="57"/>
      <c r="B146" s="91"/>
      <c r="C146" s="171" t="s">
        <v>35</v>
      </c>
      <c r="D146" s="7"/>
      <c r="E146" s="7"/>
      <c r="F146" s="16"/>
      <c r="G146" s="11">
        <f>F146*E146</f>
        <v>0</v>
      </c>
      <c r="H146" s="39"/>
      <c r="I146" s="40"/>
      <c r="J146" s="12"/>
    </row>
    <row r="147" spans="1:10" s="10" customFormat="1" ht="12" customHeight="1">
      <c r="A147" s="57"/>
      <c r="B147" s="91"/>
      <c r="C147" s="216" t="s">
        <v>101</v>
      </c>
      <c r="D147" s="7"/>
      <c r="E147" s="7"/>
      <c r="F147" s="16"/>
      <c r="G147" s="11"/>
      <c r="H147" s="39"/>
      <c r="I147" s="40"/>
      <c r="J147" s="12"/>
    </row>
    <row r="148" spans="1:10" s="10" customFormat="1" ht="12" customHeight="1">
      <c r="A148" s="18"/>
      <c r="B148" s="91"/>
      <c r="C148" s="216" t="s">
        <v>102</v>
      </c>
      <c r="D148" s="7"/>
      <c r="E148" s="7"/>
      <c r="F148" s="16"/>
      <c r="G148" s="11"/>
      <c r="H148" s="39"/>
      <c r="I148" s="40"/>
      <c r="J148" s="12"/>
    </row>
    <row r="149" spans="6:17" s="10" customFormat="1" ht="12" customHeight="1">
      <c r="F149" s="289"/>
      <c r="L149" s="7">
        <v>1</v>
      </c>
      <c r="M149" s="53">
        <v>9834</v>
      </c>
      <c r="N149" s="11"/>
      <c r="O149" s="39"/>
      <c r="P149" s="40"/>
      <c r="Q149" s="12"/>
    </row>
    <row r="150" spans="1:7" s="10" customFormat="1" ht="12" customHeight="1">
      <c r="A150" s="18" t="s">
        <v>440</v>
      </c>
      <c r="B150" s="91" t="s">
        <v>441</v>
      </c>
      <c r="C150" s="171" t="s">
        <v>472</v>
      </c>
      <c r="D150" s="7" t="s">
        <v>5</v>
      </c>
      <c r="E150" s="7">
        <v>1</v>
      </c>
      <c r="F150" s="16"/>
      <c r="G150" s="11">
        <f>F150*E150</f>
        <v>0</v>
      </c>
    </row>
    <row r="151" spans="2:7" s="10" customFormat="1" ht="12" customHeight="1">
      <c r="B151" s="91"/>
      <c r="C151" s="171" t="s">
        <v>35</v>
      </c>
      <c r="D151" s="7"/>
      <c r="E151" s="7"/>
      <c r="F151" s="16"/>
      <c r="G151" s="11">
        <f>F151*E151</f>
        <v>0</v>
      </c>
    </row>
    <row r="152" spans="2:7" s="10" customFormat="1" ht="12" customHeight="1">
      <c r="B152" s="91"/>
      <c r="C152" s="216" t="s">
        <v>101</v>
      </c>
      <c r="D152" s="7"/>
      <c r="E152" s="7"/>
      <c r="F152" s="16"/>
      <c r="G152" s="11"/>
    </row>
    <row r="153" spans="2:7" s="10" customFormat="1" ht="12" customHeight="1">
      <c r="B153" s="91"/>
      <c r="C153" s="216" t="s">
        <v>102</v>
      </c>
      <c r="D153" s="7"/>
      <c r="E153" s="7"/>
      <c r="F153" s="16"/>
      <c r="G153" s="11"/>
    </row>
    <row r="154" s="10" customFormat="1" ht="12" customHeight="1">
      <c r="F154" s="289"/>
    </row>
    <row r="155" spans="1:7" s="217" customFormat="1" ht="12" customHeight="1">
      <c r="A155" s="18" t="s">
        <v>474</v>
      </c>
      <c r="C155" s="171" t="s">
        <v>458</v>
      </c>
      <c r="D155" s="172" t="s">
        <v>5</v>
      </c>
      <c r="E155" s="172">
        <v>1</v>
      </c>
      <c r="F155" s="220"/>
      <c r="G155" s="221">
        <f>F155*E155</f>
        <v>0</v>
      </c>
    </row>
    <row r="156" spans="1:10" s="10" customFormat="1" ht="12" customHeight="1">
      <c r="A156" s="18"/>
      <c r="B156" s="91"/>
      <c r="C156" s="8" t="s">
        <v>473</v>
      </c>
      <c r="D156" s="7"/>
      <c r="E156" s="7"/>
      <c r="F156" s="16"/>
      <c r="G156" s="11"/>
      <c r="H156" s="39"/>
      <c r="I156" s="40"/>
      <c r="J156" s="12"/>
    </row>
    <row r="157" spans="1:10" s="10" customFormat="1" ht="12" customHeight="1">
      <c r="A157" s="18"/>
      <c r="C157" s="122" t="s">
        <v>459</v>
      </c>
      <c r="F157" s="289"/>
      <c r="H157" s="39"/>
      <c r="I157" s="40"/>
      <c r="J157" s="12"/>
    </row>
    <row r="158" spans="1:10" s="10" customFormat="1" ht="12" customHeight="1">
      <c r="A158" s="18"/>
      <c r="C158" s="122" t="s">
        <v>460</v>
      </c>
      <c r="F158" s="289"/>
      <c r="H158" s="39"/>
      <c r="I158" s="40"/>
      <c r="J158" s="12"/>
    </row>
    <row r="159" spans="1:10" s="10" customFormat="1" ht="12" customHeight="1">
      <c r="A159" s="18"/>
      <c r="F159" s="289"/>
      <c r="H159" s="39"/>
      <c r="I159" s="40"/>
      <c r="J159" s="12"/>
    </row>
    <row r="160" spans="1:10" s="10" customFormat="1" ht="12" customHeight="1">
      <c r="A160" s="18"/>
      <c r="B160" s="91"/>
      <c r="C160" s="52" t="s">
        <v>175</v>
      </c>
      <c r="D160" s="7"/>
      <c r="E160" s="7"/>
      <c r="F160" s="16"/>
      <c r="G160" s="11">
        <f>F160*E160</f>
        <v>0</v>
      </c>
      <c r="H160" s="39"/>
      <c r="I160" s="40"/>
      <c r="J160" s="12"/>
    </row>
    <row r="161" spans="1:10" s="10" customFormat="1" ht="12" customHeight="1">
      <c r="A161" s="18"/>
      <c r="B161" s="91"/>
      <c r="C161" s="54"/>
      <c r="D161" s="7"/>
      <c r="E161" s="7"/>
      <c r="F161" s="16"/>
      <c r="G161" s="11">
        <f>F161*E161</f>
        <v>0</v>
      </c>
      <c r="H161" s="39"/>
      <c r="I161" s="40"/>
      <c r="J161" s="12"/>
    </row>
    <row r="162" spans="1:10" s="10" customFormat="1" ht="12" customHeight="1">
      <c r="A162" s="18" t="s">
        <v>475</v>
      </c>
      <c r="C162" s="54" t="s">
        <v>126</v>
      </c>
      <c r="D162" s="7" t="s">
        <v>5</v>
      </c>
      <c r="E162" s="7">
        <v>4</v>
      </c>
      <c r="F162" s="16"/>
      <c r="G162" s="11">
        <f>F162*E162</f>
        <v>0</v>
      </c>
      <c r="H162" s="39"/>
      <c r="I162" s="40"/>
      <c r="J162" s="12"/>
    </row>
    <row r="163" spans="1:10" s="10" customFormat="1" ht="12" customHeight="1">
      <c r="A163" s="18"/>
      <c r="C163" s="54" t="s">
        <v>476</v>
      </c>
      <c r="D163" s="7"/>
      <c r="E163" s="7"/>
      <c r="F163" s="16"/>
      <c r="G163" s="11"/>
      <c r="H163" s="39"/>
      <c r="I163" s="40"/>
      <c r="J163" s="12"/>
    </row>
    <row r="164" spans="1:10" s="10" customFormat="1" ht="12" customHeight="1">
      <c r="A164" s="18"/>
      <c r="F164" s="289"/>
      <c r="H164" s="39"/>
      <c r="I164" s="40"/>
      <c r="J164" s="12"/>
    </row>
    <row r="165" spans="1:10" s="10" customFormat="1" ht="12" customHeight="1">
      <c r="A165" s="18" t="s">
        <v>477</v>
      </c>
      <c r="C165" s="8" t="s">
        <v>143</v>
      </c>
      <c r="D165" s="172" t="s">
        <v>5</v>
      </c>
      <c r="E165" s="172">
        <v>2</v>
      </c>
      <c r="F165" s="16"/>
      <c r="G165" s="11">
        <f>F165*E165</f>
        <v>0</v>
      </c>
      <c r="H165" s="39"/>
      <c r="I165" s="40"/>
      <c r="J165" s="12"/>
    </row>
    <row r="166" spans="1:10" s="10" customFormat="1" ht="12" customHeight="1">
      <c r="A166" s="18"/>
      <c r="B166" s="91"/>
      <c r="C166" s="8"/>
      <c r="D166" s="7"/>
      <c r="E166" s="7"/>
      <c r="F166" s="16"/>
      <c r="G166" s="11"/>
      <c r="H166" s="39"/>
      <c r="I166" s="40"/>
      <c r="J166" s="12"/>
    </row>
    <row r="167" spans="1:10" s="217" customFormat="1" ht="12" customHeight="1">
      <c r="A167" s="18" t="s">
        <v>478</v>
      </c>
      <c r="B167" s="219"/>
      <c r="C167" s="171" t="s">
        <v>449</v>
      </c>
      <c r="D167" s="172" t="s">
        <v>5</v>
      </c>
      <c r="E167" s="172">
        <v>2</v>
      </c>
      <c r="F167" s="16"/>
      <c r="G167" s="11">
        <f>F167*E167</f>
        <v>0</v>
      </c>
      <c r="H167" s="222"/>
      <c r="I167" s="223"/>
      <c r="J167" s="224"/>
    </row>
    <row r="168" spans="1:10" s="217" customFormat="1" ht="12" customHeight="1">
      <c r="A168" s="218"/>
      <c r="B168" s="219"/>
      <c r="C168" s="171" t="s">
        <v>451</v>
      </c>
      <c r="D168" s="172"/>
      <c r="E168" s="172"/>
      <c r="F168" s="16"/>
      <c r="G168" s="11"/>
      <c r="H168" s="39"/>
      <c r="I168" s="40"/>
      <c r="J168" s="224"/>
    </row>
    <row r="169" spans="1:10" s="217" customFormat="1" ht="12" customHeight="1">
      <c r="A169" s="218"/>
      <c r="B169" s="219"/>
      <c r="C169" s="171" t="s">
        <v>176</v>
      </c>
      <c r="D169" s="172"/>
      <c r="E169" s="172"/>
      <c r="F169" s="16"/>
      <c r="G169" s="11"/>
      <c r="H169" s="39"/>
      <c r="I169" s="40"/>
      <c r="J169" s="224"/>
    </row>
    <row r="170" spans="1:10" s="217" customFormat="1" ht="12" customHeight="1">
      <c r="A170" s="218"/>
      <c r="B170" s="219"/>
      <c r="C170" s="171" t="s">
        <v>177</v>
      </c>
      <c r="D170" s="172"/>
      <c r="E170" s="172"/>
      <c r="F170" s="16"/>
      <c r="G170" s="11"/>
      <c r="H170" s="39"/>
      <c r="I170" s="40"/>
      <c r="J170" s="224"/>
    </row>
    <row r="171" spans="1:10" s="217" customFormat="1" ht="12" customHeight="1">
      <c r="A171" s="218"/>
      <c r="B171" s="219"/>
      <c r="C171" s="171" t="s">
        <v>450</v>
      </c>
      <c r="D171" s="172"/>
      <c r="E171" s="172"/>
      <c r="F171" s="16"/>
      <c r="G171" s="11"/>
      <c r="H171" s="39"/>
      <c r="I171" s="40"/>
      <c r="J171" s="224"/>
    </row>
    <row r="172" spans="1:10" s="217" customFormat="1" ht="12" customHeight="1">
      <c r="A172" s="218"/>
      <c r="B172" s="219"/>
      <c r="F172" s="291"/>
      <c r="H172" s="39"/>
      <c r="I172" s="40"/>
      <c r="J172" s="224"/>
    </row>
    <row r="173" spans="1:10" s="217" customFormat="1" ht="12" customHeight="1">
      <c r="A173" s="18" t="s">
        <v>482</v>
      </c>
      <c r="B173" s="219"/>
      <c r="C173" s="171" t="s">
        <v>208</v>
      </c>
      <c r="D173" s="172" t="s">
        <v>5</v>
      </c>
      <c r="E173" s="172">
        <v>2</v>
      </c>
      <c r="F173" s="16"/>
      <c r="G173" s="11">
        <f>F173*E173</f>
        <v>0</v>
      </c>
      <c r="H173" s="222"/>
      <c r="I173" s="223"/>
      <c r="J173" s="224"/>
    </row>
    <row r="174" spans="1:10" s="217" customFormat="1" ht="12" customHeight="1">
      <c r="A174" s="218"/>
      <c r="B174" s="219"/>
      <c r="C174" s="171" t="s">
        <v>479</v>
      </c>
      <c r="D174" s="172"/>
      <c r="E174" s="172"/>
      <c r="F174" s="16"/>
      <c r="G174" s="11"/>
      <c r="H174" s="39"/>
      <c r="I174" s="40"/>
      <c r="J174" s="224"/>
    </row>
    <row r="175" spans="1:10" s="217" customFormat="1" ht="12" customHeight="1">
      <c r="A175" s="218"/>
      <c r="B175" s="219"/>
      <c r="C175" s="171" t="s">
        <v>480</v>
      </c>
      <c r="D175" s="172"/>
      <c r="E175" s="172"/>
      <c r="F175" s="16"/>
      <c r="G175" s="11"/>
      <c r="H175" s="39"/>
      <c r="I175" s="40"/>
      <c r="J175" s="224"/>
    </row>
    <row r="176" spans="1:10" s="217" customFormat="1" ht="12" customHeight="1">
      <c r="A176" s="218"/>
      <c r="B176" s="219"/>
      <c r="C176" s="171" t="s">
        <v>177</v>
      </c>
      <c r="D176" s="172"/>
      <c r="E176" s="172"/>
      <c r="F176" s="16"/>
      <c r="G176" s="11"/>
      <c r="H176" s="39"/>
      <c r="I176" s="40"/>
      <c r="J176" s="224"/>
    </row>
    <row r="177" spans="1:10" s="217" customFormat="1" ht="12" customHeight="1">
      <c r="A177" s="218"/>
      <c r="B177" s="219"/>
      <c r="C177" s="171" t="s">
        <v>481</v>
      </c>
      <c r="D177" s="172"/>
      <c r="E177" s="172"/>
      <c r="F177" s="16"/>
      <c r="G177" s="11"/>
      <c r="H177" s="39"/>
      <c r="I177" s="40"/>
      <c r="J177" s="224"/>
    </row>
    <row r="178" spans="1:10" s="217" customFormat="1" ht="12" customHeight="1">
      <c r="A178" s="218"/>
      <c r="B178" s="219"/>
      <c r="C178" s="54"/>
      <c r="D178" s="7"/>
      <c r="E178" s="7"/>
      <c r="F178" s="16"/>
      <c r="G178" s="11">
        <f>F178*E178</f>
        <v>0</v>
      </c>
      <c r="H178" s="39"/>
      <c r="I178" s="40"/>
      <c r="J178" s="224"/>
    </row>
    <row r="179" spans="1:10" s="217" customFormat="1" ht="12" customHeight="1">
      <c r="A179" s="18" t="s">
        <v>483</v>
      </c>
      <c r="B179" s="219"/>
      <c r="C179" s="171" t="s">
        <v>209</v>
      </c>
      <c r="D179" s="172" t="s">
        <v>5</v>
      </c>
      <c r="E179" s="172">
        <v>10</v>
      </c>
      <c r="F179" s="16"/>
      <c r="G179" s="11">
        <f>F179*E179</f>
        <v>0</v>
      </c>
      <c r="H179" s="39"/>
      <c r="I179" s="40"/>
      <c r="J179" s="224"/>
    </row>
    <row r="180" spans="1:10" s="217" customFormat="1" ht="12" customHeight="1">
      <c r="A180" s="218"/>
      <c r="B180" s="219"/>
      <c r="C180" s="171"/>
      <c r="D180" s="172"/>
      <c r="E180" s="172"/>
      <c r="F180" s="16"/>
      <c r="G180" s="11"/>
      <c r="H180" s="39"/>
      <c r="I180" s="40"/>
      <c r="J180" s="224"/>
    </row>
    <row r="181" spans="1:10" s="217" customFormat="1" ht="12" customHeight="1">
      <c r="A181" s="18" t="s">
        <v>484</v>
      </c>
      <c r="B181" s="219"/>
      <c r="C181" s="54" t="s">
        <v>210</v>
      </c>
      <c r="D181" s="7" t="s">
        <v>5</v>
      </c>
      <c r="E181" s="7">
        <v>10</v>
      </c>
      <c r="F181" s="292"/>
      <c r="G181" s="11">
        <f>F181*E181</f>
        <v>0</v>
      </c>
      <c r="H181" s="39"/>
      <c r="I181" s="40"/>
      <c r="J181" s="224"/>
    </row>
    <row r="182" spans="1:10" s="217" customFormat="1" ht="12" customHeight="1">
      <c r="A182" s="218"/>
      <c r="B182" s="219"/>
      <c r="C182" s="171"/>
      <c r="D182" s="172"/>
      <c r="E182" s="172"/>
      <c r="F182" s="16"/>
      <c r="G182" s="11"/>
      <c r="H182" s="39"/>
      <c r="I182" s="40"/>
      <c r="J182" s="224"/>
    </row>
    <row r="183" spans="1:10" s="217" customFormat="1" ht="12" customHeight="1">
      <c r="A183" s="18" t="s">
        <v>485</v>
      </c>
      <c r="B183" s="219"/>
      <c r="C183" s="54" t="s">
        <v>211</v>
      </c>
      <c r="D183" s="7" t="s">
        <v>5</v>
      </c>
      <c r="E183" s="7">
        <v>1</v>
      </c>
      <c r="F183" s="292"/>
      <c r="G183" s="11">
        <f>F183*E183</f>
        <v>0</v>
      </c>
      <c r="H183" s="39"/>
      <c r="I183" s="40"/>
      <c r="J183" s="224"/>
    </row>
    <row r="184" spans="1:10" s="217" customFormat="1" ht="12" customHeight="1">
      <c r="A184" s="218"/>
      <c r="B184" s="219"/>
      <c r="C184" s="171"/>
      <c r="D184" s="172"/>
      <c r="E184" s="172"/>
      <c r="F184" s="16"/>
      <c r="G184" s="11"/>
      <c r="H184" s="39"/>
      <c r="I184" s="40"/>
      <c r="J184" s="224"/>
    </row>
    <row r="185" spans="1:10" s="217" customFormat="1" ht="12" customHeight="1">
      <c r="A185" s="18" t="s">
        <v>488</v>
      </c>
      <c r="B185" s="219"/>
      <c r="C185" s="54" t="s">
        <v>486</v>
      </c>
      <c r="D185" s="7" t="s">
        <v>5</v>
      </c>
      <c r="E185" s="7">
        <v>2</v>
      </c>
      <c r="F185" s="16"/>
      <c r="G185" s="11">
        <f>F185*E185</f>
        <v>0</v>
      </c>
      <c r="H185" s="39"/>
      <c r="I185" s="40"/>
      <c r="J185" s="224"/>
    </row>
    <row r="186" spans="1:10" s="217" customFormat="1" ht="12" customHeight="1">
      <c r="A186" s="218"/>
      <c r="B186" s="219"/>
      <c r="C186" s="54" t="s">
        <v>487</v>
      </c>
      <c r="D186" s="7"/>
      <c r="E186" s="7"/>
      <c r="F186" s="16"/>
      <c r="G186" s="11">
        <f>F186*E186</f>
        <v>0</v>
      </c>
      <c r="H186" s="39"/>
      <c r="I186" s="40"/>
      <c r="J186" s="224"/>
    </row>
    <row r="187" spans="1:7" s="217" customFormat="1" ht="12" customHeight="1">
      <c r="A187" s="218"/>
      <c r="B187" s="219"/>
      <c r="C187" s="216"/>
      <c r="D187" s="7"/>
      <c r="E187" s="7"/>
      <c r="F187" s="16"/>
      <c r="G187" s="11">
        <f>F187*E187</f>
        <v>0</v>
      </c>
    </row>
    <row r="188" spans="1:10" s="217" customFormat="1" ht="12" customHeight="1">
      <c r="A188" s="18" t="s">
        <v>489</v>
      </c>
      <c r="B188" s="219"/>
      <c r="C188" s="171" t="s">
        <v>96</v>
      </c>
      <c r="D188" s="172" t="s">
        <v>83</v>
      </c>
      <c r="E188" s="172">
        <v>14</v>
      </c>
      <c r="F188" s="220"/>
      <c r="G188" s="221">
        <f>F188*E188</f>
        <v>0</v>
      </c>
      <c r="H188" s="39"/>
      <c r="I188" s="40"/>
      <c r="J188" s="224"/>
    </row>
    <row r="189" spans="1:10" s="217" customFormat="1" ht="12" customHeight="1">
      <c r="A189" s="218"/>
      <c r="B189" s="219"/>
      <c r="C189" s="171" t="s">
        <v>203</v>
      </c>
      <c r="D189" s="172"/>
      <c r="E189" s="172"/>
      <c r="F189" s="220"/>
      <c r="G189" s="221">
        <f>F189*E189</f>
        <v>0</v>
      </c>
      <c r="H189" s="39"/>
      <c r="I189" s="40"/>
      <c r="J189" s="224"/>
    </row>
    <row r="190" spans="1:10" s="217" customFormat="1" ht="12" customHeight="1">
      <c r="A190" s="218"/>
      <c r="B190" s="219"/>
      <c r="C190" s="171"/>
      <c r="D190" s="7"/>
      <c r="E190" s="7"/>
      <c r="F190" s="16"/>
      <c r="G190" s="11"/>
      <c r="H190" s="39"/>
      <c r="I190" s="40"/>
      <c r="J190" s="224"/>
    </row>
    <row r="191" spans="1:10" s="217" customFormat="1" ht="12" customHeight="1">
      <c r="A191" s="18" t="s">
        <v>490</v>
      </c>
      <c r="B191" s="219"/>
      <c r="C191" s="283" t="s">
        <v>53</v>
      </c>
      <c r="D191" s="284" t="s">
        <v>5</v>
      </c>
      <c r="E191" s="284">
        <v>1</v>
      </c>
      <c r="F191" s="285" t="s">
        <v>607</v>
      </c>
      <c r="G191" s="286"/>
      <c r="H191" s="39"/>
      <c r="I191" s="40"/>
      <c r="J191" s="224"/>
    </row>
    <row r="192" spans="1:10" s="217" customFormat="1" ht="12" customHeight="1">
      <c r="A192" s="218"/>
      <c r="B192" s="219"/>
      <c r="C192" s="216"/>
      <c r="D192" s="284"/>
      <c r="E192" s="284"/>
      <c r="F192" s="255"/>
      <c r="G192" s="286">
        <f>F192*E192</f>
        <v>0</v>
      </c>
      <c r="H192" s="39"/>
      <c r="I192" s="40"/>
      <c r="J192" s="224"/>
    </row>
    <row r="193" spans="1:10" s="10" customFormat="1" ht="12" customHeight="1">
      <c r="A193" s="18"/>
      <c r="B193" s="91"/>
      <c r="C193" s="122" t="s">
        <v>58</v>
      </c>
      <c r="D193" s="7" t="s">
        <v>5</v>
      </c>
      <c r="E193" s="7">
        <v>1</v>
      </c>
      <c r="F193" s="16"/>
      <c r="G193" s="120"/>
      <c r="H193" s="39"/>
      <c r="I193" s="40">
        <f>E193*F193</f>
        <v>0</v>
      </c>
      <c r="J193" s="12"/>
    </row>
    <row r="194" spans="1:10" s="10" customFormat="1" ht="12" customHeight="1">
      <c r="A194" s="18"/>
      <c r="B194" s="91"/>
      <c r="C194" s="54"/>
      <c r="D194" s="7"/>
      <c r="E194" s="7"/>
      <c r="F194" s="16"/>
      <c r="G194" s="11"/>
      <c r="H194" s="39"/>
      <c r="I194" s="40"/>
      <c r="J194" s="12"/>
    </row>
    <row r="195" spans="1:10" s="10" customFormat="1" ht="12" customHeight="1">
      <c r="A195" s="18"/>
      <c r="B195" s="127"/>
      <c r="C195" s="8" t="s">
        <v>56</v>
      </c>
      <c r="D195" s="7" t="s">
        <v>5</v>
      </c>
      <c r="E195" s="7">
        <v>1</v>
      </c>
      <c r="F195" s="16"/>
      <c r="G195" s="120">
        <f aca="true" t="shared" si="3" ref="G195:G200">F195*E195</f>
        <v>0</v>
      </c>
      <c r="H195" s="39"/>
      <c r="I195" s="40"/>
      <c r="J195" s="12"/>
    </row>
    <row r="196" spans="1:10" s="10" customFormat="1" ht="12" customHeight="1">
      <c r="A196" s="18"/>
      <c r="B196" s="127"/>
      <c r="C196" s="122" t="s">
        <v>57</v>
      </c>
      <c r="D196" s="7"/>
      <c r="E196" s="7"/>
      <c r="F196" s="16"/>
      <c r="G196" s="120">
        <f t="shared" si="3"/>
        <v>0</v>
      </c>
      <c r="H196" s="39"/>
      <c r="I196" s="40"/>
      <c r="J196" s="12"/>
    </row>
    <row r="197" spans="1:10" s="10" customFormat="1" ht="12" customHeight="1">
      <c r="A197" s="18"/>
      <c r="B197" s="127"/>
      <c r="C197" s="122" t="s">
        <v>505</v>
      </c>
      <c r="D197" s="7"/>
      <c r="E197" s="7"/>
      <c r="F197" s="16"/>
      <c r="G197" s="120">
        <f t="shared" si="3"/>
        <v>0</v>
      </c>
      <c r="H197" s="39"/>
      <c r="I197" s="40"/>
      <c r="J197" s="12"/>
    </row>
    <row r="198" spans="1:10" s="10" customFormat="1" ht="12" customHeight="1">
      <c r="A198" s="18"/>
      <c r="B198" s="127"/>
      <c r="C198" s="122"/>
      <c r="D198" s="7"/>
      <c r="E198" s="7"/>
      <c r="F198" s="16"/>
      <c r="G198" s="120">
        <f t="shared" si="3"/>
        <v>0</v>
      </c>
      <c r="H198" s="39"/>
      <c r="I198" s="40"/>
      <c r="J198" s="12"/>
    </row>
    <row r="199" spans="1:10" s="10" customFormat="1" ht="12" customHeight="1">
      <c r="A199" s="18"/>
      <c r="B199" s="91"/>
      <c r="C199" s="8" t="s">
        <v>178</v>
      </c>
      <c r="D199" s="7" t="s">
        <v>5</v>
      </c>
      <c r="E199" s="7">
        <v>1</v>
      </c>
      <c r="F199" s="16"/>
      <c r="G199" s="120">
        <f t="shared" si="3"/>
        <v>0</v>
      </c>
      <c r="H199" s="39"/>
      <c r="I199" s="40"/>
      <c r="J199" s="12"/>
    </row>
    <row r="200" spans="1:10" s="10" customFormat="1" ht="12" customHeight="1">
      <c r="A200" s="18"/>
      <c r="B200" s="91"/>
      <c r="C200" s="122"/>
      <c r="D200" s="7"/>
      <c r="E200" s="7"/>
      <c r="F200" s="16"/>
      <c r="G200" s="120">
        <f t="shared" si="3"/>
        <v>0</v>
      </c>
      <c r="H200" s="39"/>
      <c r="I200" s="40"/>
      <c r="J200" s="12"/>
    </row>
    <row r="201" spans="1:10" s="10" customFormat="1" ht="12" customHeight="1" thickBot="1">
      <c r="A201" s="66"/>
      <c r="B201" s="92"/>
      <c r="C201" s="67"/>
      <c r="D201" s="68"/>
      <c r="E201" s="68"/>
      <c r="F201" s="84"/>
      <c r="G201" s="85">
        <f>SUM(G17:G200)</f>
        <v>0</v>
      </c>
      <c r="H201" s="72"/>
      <c r="I201" s="119">
        <f>SUM(I193:I200)</f>
        <v>0</v>
      </c>
      <c r="J201" s="12"/>
    </row>
    <row r="202" spans="1:10" s="10" customFormat="1" ht="12" customHeight="1">
      <c r="A202" s="133" t="s">
        <v>195</v>
      </c>
      <c r="B202" s="91"/>
      <c r="C202" s="8"/>
      <c r="D202" s="7"/>
      <c r="E202" s="7"/>
      <c r="F202" s="16"/>
      <c r="G202" s="14">
        <f>G201+I201</f>
        <v>0</v>
      </c>
      <c r="H202" s="39"/>
      <c r="I202" s="40"/>
      <c r="J202" s="12"/>
    </row>
    <row r="203" spans="1:9" ht="12.75">
      <c r="A203" s="18"/>
      <c r="B203" s="91"/>
      <c r="C203" s="8"/>
      <c r="D203" s="7"/>
      <c r="E203" s="7"/>
      <c r="F203" s="16"/>
      <c r="G203" s="11"/>
      <c r="H203" s="39"/>
      <c r="I203" s="40"/>
    </row>
    <row r="204" spans="1:9" ht="12.75">
      <c r="A204" s="18"/>
      <c r="B204" s="97" t="s">
        <v>54</v>
      </c>
      <c r="C204" s="8"/>
      <c r="D204" s="7"/>
      <c r="E204" s="7"/>
      <c r="F204" s="16"/>
      <c r="G204" s="11"/>
      <c r="H204" s="39"/>
      <c r="I204" s="40"/>
    </row>
    <row r="205" spans="1:9" ht="12.75">
      <c r="A205" s="18"/>
      <c r="B205" s="97" t="s">
        <v>39</v>
      </c>
      <c r="C205" s="8"/>
      <c r="D205" s="7"/>
      <c r="E205" s="7"/>
      <c r="F205" s="16"/>
      <c r="G205" s="11"/>
      <c r="H205" s="39"/>
      <c r="I205" s="40"/>
    </row>
    <row r="206" ht="12.75">
      <c r="A206" s="18"/>
    </row>
    <row r="207" ht="12.75">
      <c r="A207" s="18"/>
    </row>
    <row r="208" ht="12.75">
      <c r="A208" s="18"/>
    </row>
    <row r="209" ht="12.75">
      <c r="A209" s="18"/>
    </row>
    <row r="210" ht="12.75">
      <c r="A210" s="18"/>
    </row>
    <row r="211" ht="12.75">
      <c r="A211" s="18"/>
    </row>
    <row r="212" ht="12.75">
      <c r="A212" s="18"/>
    </row>
    <row r="213" ht="12.75">
      <c r="A213" s="18"/>
    </row>
    <row r="214" ht="12.75">
      <c r="A214" s="18"/>
    </row>
    <row r="215" ht="12.75">
      <c r="A215" s="18"/>
    </row>
    <row r="216" ht="12.75">
      <c r="A216" s="18"/>
    </row>
    <row r="217" ht="12.75">
      <c r="A217" s="18"/>
    </row>
    <row r="218" ht="12.75">
      <c r="A218" s="18"/>
    </row>
    <row r="219" ht="12.75">
      <c r="A219" s="18"/>
    </row>
    <row r="220" ht="12.75">
      <c r="A220" s="18"/>
    </row>
    <row r="221" ht="12.75">
      <c r="A221" s="18"/>
    </row>
    <row r="222" ht="12.75">
      <c r="A222" s="18"/>
    </row>
    <row r="223" ht="12.75">
      <c r="A223" s="18"/>
    </row>
    <row r="224" ht="12.75">
      <c r="A224" s="18"/>
    </row>
    <row r="225" ht="12.75">
      <c r="A225" s="18"/>
    </row>
    <row r="226" ht="12.75">
      <c r="A226" s="18"/>
    </row>
    <row r="227" ht="12.75">
      <c r="A227" s="18"/>
    </row>
    <row r="228" ht="12.75">
      <c r="A228" s="18"/>
    </row>
    <row r="229" ht="12.75">
      <c r="A229" s="18"/>
    </row>
    <row r="230" ht="12.75">
      <c r="A230" s="18"/>
    </row>
    <row r="231" ht="12.75">
      <c r="A231" s="18"/>
    </row>
    <row r="232" ht="12.75">
      <c r="A232" s="18"/>
    </row>
    <row r="233" ht="12.75">
      <c r="A233" s="18"/>
    </row>
    <row r="234" ht="12.75">
      <c r="A234" s="18"/>
    </row>
    <row r="235" ht="12.75">
      <c r="A235" s="18"/>
    </row>
    <row r="236" ht="12.75">
      <c r="A236" s="18"/>
    </row>
    <row r="237" ht="12.75">
      <c r="A237" s="18"/>
    </row>
    <row r="238" ht="12.75">
      <c r="A238" s="18"/>
    </row>
    <row r="239" ht="12.75">
      <c r="A239" s="18"/>
    </row>
    <row r="240" ht="12.75">
      <c r="A240" s="18"/>
    </row>
    <row r="241" ht="12.75">
      <c r="A241" s="18"/>
    </row>
    <row r="242" ht="12.75">
      <c r="A242" s="18"/>
    </row>
    <row r="243" ht="12.75">
      <c r="A243" s="18"/>
    </row>
    <row r="244" ht="12.75">
      <c r="A244" s="18"/>
    </row>
    <row r="245" ht="12.75">
      <c r="A245" s="18"/>
    </row>
    <row r="246" ht="12.75">
      <c r="A246" s="18"/>
    </row>
    <row r="247" ht="12.75">
      <c r="A247" s="18"/>
    </row>
    <row r="248" ht="12.75">
      <c r="A248" s="18"/>
    </row>
    <row r="249" ht="12.75">
      <c r="A249" s="18"/>
    </row>
    <row r="250" ht="12.75">
      <c r="A250" s="18"/>
    </row>
    <row r="251" ht="12.75">
      <c r="A251" s="18"/>
    </row>
    <row r="252" ht="12.75">
      <c r="A252" s="18"/>
    </row>
    <row r="253" ht="12.75">
      <c r="A253" s="18"/>
    </row>
    <row r="254" ht="12.75">
      <c r="A254" s="18"/>
    </row>
    <row r="255" ht="12.75">
      <c r="A255" s="18"/>
    </row>
    <row r="256" ht="12.75">
      <c r="A256" s="18"/>
    </row>
    <row r="257" ht="12.75">
      <c r="A257" s="18"/>
    </row>
    <row r="258" ht="12.75">
      <c r="A258" s="18"/>
    </row>
    <row r="259" ht="12.75">
      <c r="A259" s="18"/>
    </row>
    <row r="260" ht="12.75">
      <c r="A260" s="18"/>
    </row>
    <row r="261" ht="12.75">
      <c r="A261" s="18"/>
    </row>
    <row r="262" ht="12.75">
      <c r="A262" s="18"/>
    </row>
    <row r="263" ht="12.75">
      <c r="A263" s="18"/>
    </row>
    <row r="264" ht="12.75">
      <c r="A264" s="18"/>
    </row>
    <row r="265" ht="12.75">
      <c r="A265" s="18"/>
    </row>
    <row r="266" ht="12.75">
      <c r="A266" s="18"/>
    </row>
    <row r="267" ht="12.75">
      <c r="A267" s="18"/>
    </row>
    <row r="268" ht="12.75">
      <c r="A268" s="18"/>
    </row>
    <row r="269" ht="12.75">
      <c r="A269" s="18"/>
    </row>
    <row r="270" ht="12.75">
      <c r="A270" s="18"/>
    </row>
    <row r="271" ht="12.75">
      <c r="A271" s="18"/>
    </row>
    <row r="272" ht="12.75">
      <c r="A272" s="18"/>
    </row>
    <row r="273" ht="12.75">
      <c r="A273" s="18"/>
    </row>
    <row r="274" ht="12.75">
      <c r="A274" s="18"/>
    </row>
    <row r="275" ht="12.75">
      <c r="A275" s="18"/>
    </row>
    <row r="276" ht="12.75">
      <c r="A276" s="18"/>
    </row>
    <row r="277" ht="12.75">
      <c r="A277" s="18"/>
    </row>
    <row r="278" ht="12.75">
      <c r="A278" s="18"/>
    </row>
    <row r="279" ht="12.75">
      <c r="A279" s="18"/>
    </row>
    <row r="280" ht="12.75">
      <c r="A280" s="18"/>
    </row>
    <row r="281" ht="12.75">
      <c r="A281" s="18"/>
    </row>
    <row r="282" ht="12.75">
      <c r="A282" s="18"/>
    </row>
    <row r="283" ht="12.75">
      <c r="A283" s="18"/>
    </row>
    <row r="284" ht="12.75">
      <c r="A284" s="18"/>
    </row>
    <row r="285" ht="12.75">
      <c r="A285" s="18"/>
    </row>
    <row r="286" ht="12.75">
      <c r="A286" s="18"/>
    </row>
    <row r="287" ht="12.75">
      <c r="A287" s="18"/>
    </row>
    <row r="288" ht="12.75">
      <c r="A288" s="18"/>
    </row>
    <row r="289" ht="12.75">
      <c r="A289" s="18"/>
    </row>
    <row r="290" ht="12.75">
      <c r="A290" s="18"/>
    </row>
    <row r="291" ht="12.75">
      <c r="A291" s="18"/>
    </row>
    <row r="292" ht="12.75">
      <c r="A292" s="18"/>
    </row>
    <row r="293" spans="1:9" ht="12.75">
      <c r="A293" s="18"/>
      <c r="I293">
        <f>SUM(I279:I292)</f>
        <v>0</v>
      </c>
    </row>
    <row r="294" spans="1:7" ht="12.75">
      <c r="A294" s="18"/>
      <c r="G294" s="151">
        <f>G293+I293</f>
        <v>0</v>
      </c>
    </row>
    <row r="295" ht="12.75">
      <c r="A295" s="18"/>
    </row>
    <row r="296" ht="12.75">
      <c r="A296" s="18"/>
    </row>
    <row r="297" ht="12.75">
      <c r="A297" s="18"/>
    </row>
    <row r="298" ht="12.75">
      <c r="A298" s="18"/>
    </row>
    <row r="299" ht="12.75">
      <c r="A299" s="18"/>
    </row>
    <row r="300" ht="12.75">
      <c r="A300" s="18"/>
    </row>
    <row r="301" ht="12.75">
      <c r="A301" s="18"/>
    </row>
    <row r="302" ht="12.75">
      <c r="A302" s="18"/>
    </row>
    <row r="303" ht="12.75">
      <c r="A303" s="18"/>
    </row>
    <row r="304" ht="12.75">
      <c r="A304" s="18"/>
    </row>
    <row r="305" ht="12.75">
      <c r="A305" s="18"/>
    </row>
    <row r="306" ht="12.75">
      <c r="A306" s="18"/>
    </row>
    <row r="307" ht="12.75">
      <c r="A307" s="18"/>
    </row>
    <row r="308" ht="12.75">
      <c r="A308" s="18"/>
    </row>
    <row r="309" ht="12.75">
      <c r="A309" s="18"/>
    </row>
    <row r="310" ht="12.75">
      <c r="A310" s="18"/>
    </row>
    <row r="311" ht="12.75">
      <c r="A311" s="18"/>
    </row>
    <row r="312" ht="12.75">
      <c r="A312" s="18"/>
    </row>
    <row r="313" ht="12.75">
      <c r="A313" s="18"/>
    </row>
    <row r="314" ht="12.75">
      <c r="A314" s="18"/>
    </row>
    <row r="315" ht="12.75">
      <c r="A315" s="18"/>
    </row>
    <row r="316" ht="12.75">
      <c r="A316" s="18"/>
    </row>
    <row r="317" ht="12.75">
      <c r="A317" s="18"/>
    </row>
    <row r="318" ht="12.75">
      <c r="A318" s="18"/>
    </row>
    <row r="319" ht="12.75">
      <c r="A319" s="18"/>
    </row>
    <row r="320" ht="12.75">
      <c r="A320" s="18"/>
    </row>
    <row r="321" ht="12.75">
      <c r="A321" s="18"/>
    </row>
    <row r="322" ht="12.75">
      <c r="A322" s="18"/>
    </row>
    <row r="323" ht="12.75">
      <c r="A323" s="18"/>
    </row>
    <row r="324" ht="12.75">
      <c r="A324" s="18"/>
    </row>
    <row r="325" ht="12.75">
      <c r="A325" s="18"/>
    </row>
    <row r="326" ht="12.75">
      <c r="A326" s="18"/>
    </row>
    <row r="327" ht="12.75">
      <c r="A327" s="18"/>
    </row>
    <row r="328" ht="12.75">
      <c r="A328" s="18"/>
    </row>
    <row r="329" ht="12.75">
      <c r="A329" s="18"/>
    </row>
    <row r="330" ht="12.75">
      <c r="A330" s="18"/>
    </row>
    <row r="331" ht="12.75">
      <c r="A331" s="18"/>
    </row>
    <row r="332" ht="12.75">
      <c r="A332" s="18"/>
    </row>
    <row r="333" ht="12.75">
      <c r="A333" s="18"/>
    </row>
    <row r="334" ht="12.75">
      <c r="A334" s="18"/>
    </row>
    <row r="335" ht="12.75">
      <c r="A335" s="18"/>
    </row>
    <row r="336" ht="12.75">
      <c r="A336" s="18"/>
    </row>
    <row r="337" ht="12.75">
      <c r="A337" s="18"/>
    </row>
    <row r="338" ht="12.75">
      <c r="A338" s="18"/>
    </row>
    <row r="339" ht="12.75">
      <c r="A339" s="18"/>
    </row>
    <row r="340" ht="12.75">
      <c r="A340" s="18"/>
    </row>
    <row r="341" ht="12.75">
      <c r="A341" s="18"/>
    </row>
    <row r="342" ht="12.75">
      <c r="A342" s="18"/>
    </row>
    <row r="343" ht="12.75">
      <c r="A343" s="18"/>
    </row>
    <row r="344" ht="12.75">
      <c r="A344" s="18"/>
    </row>
    <row r="345" ht="12.75">
      <c r="A345" s="18"/>
    </row>
    <row r="346" ht="12.75">
      <c r="A346" s="18"/>
    </row>
    <row r="347" ht="12.75">
      <c r="A347" s="18"/>
    </row>
    <row r="348" ht="12.75">
      <c r="A348" s="18"/>
    </row>
    <row r="349" ht="12.75">
      <c r="A349" s="18"/>
    </row>
    <row r="350" ht="12.75">
      <c r="A350" s="18"/>
    </row>
    <row r="351" ht="12.75">
      <c r="A351" s="18"/>
    </row>
    <row r="352" ht="12.75">
      <c r="A352" s="18"/>
    </row>
    <row r="353" ht="12.75">
      <c r="A353" s="18"/>
    </row>
    <row r="354" ht="12.75">
      <c r="A354" s="18"/>
    </row>
    <row r="355" ht="12.75">
      <c r="A355" s="18"/>
    </row>
    <row r="356" ht="12.75">
      <c r="A356" s="18"/>
    </row>
    <row r="357" ht="12.75">
      <c r="A357" s="18"/>
    </row>
    <row r="358" ht="12.75">
      <c r="A358" s="18"/>
    </row>
    <row r="359" ht="12.75">
      <c r="A359" s="18"/>
    </row>
    <row r="360" ht="12.75">
      <c r="A360" s="18"/>
    </row>
    <row r="361" ht="12.75">
      <c r="A361" s="18"/>
    </row>
    <row r="362" ht="12.75">
      <c r="A362" s="18"/>
    </row>
    <row r="363" ht="12.75">
      <c r="A363" s="18"/>
    </row>
    <row r="364" ht="12.75">
      <c r="A364" s="18"/>
    </row>
    <row r="365" ht="12.75">
      <c r="A365" s="18"/>
    </row>
    <row r="366" ht="12.75">
      <c r="A366" s="18"/>
    </row>
    <row r="367" ht="12.75">
      <c r="A367" s="18"/>
    </row>
    <row r="368" ht="12.75">
      <c r="A368" s="18"/>
    </row>
    <row r="369" ht="12.75">
      <c r="A369" s="18"/>
    </row>
    <row r="370" ht="12.75">
      <c r="A370" s="18"/>
    </row>
    <row r="371" ht="12.75">
      <c r="A371" s="18"/>
    </row>
    <row r="372" ht="12.75">
      <c r="A372" s="18"/>
    </row>
    <row r="373" ht="12.75">
      <c r="A373" s="18"/>
    </row>
    <row r="374" ht="12.75">
      <c r="A374" s="18"/>
    </row>
    <row r="375" ht="12.75">
      <c r="A375" s="18"/>
    </row>
    <row r="376" ht="12.75">
      <c r="A376" s="18"/>
    </row>
    <row r="377" ht="12.75">
      <c r="A377" s="18"/>
    </row>
    <row r="378" ht="12.75">
      <c r="A378" s="18"/>
    </row>
    <row r="379" ht="12.75">
      <c r="A379" s="18"/>
    </row>
    <row r="380" ht="12.75">
      <c r="A380" s="18"/>
    </row>
  </sheetData>
  <sheetProtection password="CE2A" sheet="1"/>
  <printOptions gridLines="1"/>
  <pageMargins left="0.49" right="0.3937007874015748" top="0.984251968503937" bottom="0.984251968503937" header="0.5118110236220472" footer="0.5118110236220472"/>
  <pageSetup firstPageNumber="1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0"/>
  <sheetViews>
    <sheetView showZeros="0" zoomScalePageLayoutView="0" workbookViewId="0" topLeftCell="A1">
      <pane ySplit="10" topLeftCell="A11" activePane="bottomLeft" state="frozen"/>
      <selection pane="topLeft" activeCell="C15" sqref="C15"/>
      <selection pane="bottomLeft" activeCell="C21" sqref="C21"/>
    </sheetView>
  </sheetViews>
  <sheetFormatPr defaultColWidth="9.00390625" defaultRowHeight="12.75"/>
  <cols>
    <col min="1" max="1" width="5.75390625" style="19" customWidth="1"/>
    <col min="2" max="2" width="6.625" style="19" customWidth="1"/>
    <col min="3" max="3" width="44.625" style="0" customWidth="1"/>
    <col min="4" max="4" width="5.25390625" style="2" customWidth="1"/>
    <col min="5" max="5" width="5.25390625" style="0" customWidth="1"/>
    <col min="6" max="6" width="9.375" style="116" customWidth="1"/>
    <col min="7" max="7" width="9.375" style="115" customWidth="1"/>
    <col min="8" max="8" width="8.125" style="17" hidden="1" customWidth="1"/>
    <col min="9" max="9" width="9.75390625" style="0" customWidth="1"/>
    <col min="10" max="10" width="0.12890625" style="0" hidden="1" customWidth="1"/>
    <col min="12" max="13" width="9.125" style="0" hidden="1" customWidth="1"/>
    <col min="14" max="14" width="12.25390625" style="0" customWidth="1"/>
    <col min="15" max="15" width="11.375" style="0" customWidth="1"/>
    <col min="19" max="19" width="12.25390625" style="0" customWidth="1"/>
    <col min="21" max="21" width="11.25390625" style="0" customWidth="1"/>
  </cols>
  <sheetData>
    <row r="1" spans="1:10" ht="12.75">
      <c r="A1" s="180"/>
      <c r="B1" s="181"/>
      <c r="C1" s="182"/>
      <c r="D1" s="183"/>
      <c r="E1" s="182"/>
      <c r="F1" s="184"/>
      <c r="G1" s="185"/>
      <c r="H1" s="185"/>
      <c r="I1" s="141"/>
      <c r="J1" s="20"/>
    </row>
    <row r="2" spans="1:10" ht="20.25">
      <c r="A2" s="130"/>
      <c r="B2" s="192" t="s">
        <v>167</v>
      </c>
      <c r="C2" s="56"/>
      <c r="D2" s="4"/>
      <c r="E2" s="3"/>
      <c r="F2" s="145"/>
      <c r="G2" s="110"/>
      <c r="H2" s="21"/>
      <c r="I2" s="131"/>
      <c r="J2" s="20"/>
    </row>
    <row r="3" spans="1:10" ht="12.75">
      <c r="A3" s="155"/>
      <c r="B3" s="86"/>
      <c r="C3" s="35"/>
      <c r="D3" s="35"/>
      <c r="E3" s="35"/>
      <c r="F3" s="117"/>
      <c r="G3" s="110"/>
      <c r="H3" s="21"/>
      <c r="I3" s="131"/>
      <c r="J3" s="20"/>
    </row>
    <row r="4" spans="1:10" ht="15.75">
      <c r="A4" s="155"/>
      <c r="B4" s="148" t="s">
        <v>230</v>
      </c>
      <c r="C4" s="73"/>
      <c r="D4" s="35"/>
      <c r="E4" s="35"/>
      <c r="F4" s="117"/>
      <c r="G4" s="110"/>
      <c r="H4" s="21"/>
      <c r="I4" s="131"/>
      <c r="J4" s="20"/>
    </row>
    <row r="5" spans="1:10" ht="15.75">
      <c r="A5" s="155"/>
      <c r="B5" s="86"/>
      <c r="C5" s="56"/>
      <c r="D5" s="35"/>
      <c r="E5" s="35"/>
      <c r="F5" s="154" t="s">
        <v>82</v>
      </c>
      <c r="G5" s="50" t="s">
        <v>637</v>
      </c>
      <c r="H5" s="21"/>
      <c r="I5" s="131"/>
      <c r="J5" s="20"/>
    </row>
    <row r="6" spans="1:10" ht="15.75">
      <c r="A6" s="155"/>
      <c r="B6" s="73" t="s">
        <v>150</v>
      </c>
      <c r="C6" s="32"/>
      <c r="D6" s="152"/>
      <c r="E6" s="32"/>
      <c r="F6" s="159" t="s">
        <v>81</v>
      </c>
      <c r="G6" s="139" t="s">
        <v>635</v>
      </c>
      <c r="H6" s="139"/>
      <c r="I6" s="131"/>
      <c r="J6" s="20"/>
    </row>
    <row r="7" spans="1:10" ht="13.5" thickBot="1">
      <c r="A7" s="143"/>
      <c r="B7" s="167"/>
      <c r="C7" s="83"/>
      <c r="D7" s="144"/>
      <c r="E7" s="83"/>
      <c r="F7" s="146"/>
      <c r="G7" s="149"/>
      <c r="H7" s="149" t="s">
        <v>80</v>
      </c>
      <c r="I7" s="186"/>
      <c r="J7" s="20"/>
    </row>
    <row r="8" spans="1:10" ht="12.75">
      <c r="A8" s="177"/>
      <c r="B8" s="103" t="s">
        <v>36</v>
      </c>
      <c r="C8" s="178"/>
      <c r="D8" s="175"/>
      <c r="E8" s="174"/>
      <c r="F8" s="179"/>
      <c r="G8" s="179"/>
      <c r="H8" s="176"/>
      <c r="I8" s="89"/>
      <c r="J8" s="20"/>
    </row>
    <row r="9" spans="1:10" ht="12.75">
      <c r="A9" s="156" t="s">
        <v>47</v>
      </c>
      <c r="B9" s="103" t="s">
        <v>37</v>
      </c>
      <c r="C9" s="107"/>
      <c r="D9" s="6"/>
      <c r="E9" s="5"/>
      <c r="F9" s="111"/>
      <c r="G9" s="111"/>
      <c r="H9" s="22"/>
      <c r="I9" s="89"/>
      <c r="J9" s="20"/>
    </row>
    <row r="10" spans="1:10" ht="13.5" thickBot="1">
      <c r="A10" s="157" t="s">
        <v>48</v>
      </c>
      <c r="B10" s="104" t="s">
        <v>38</v>
      </c>
      <c r="C10" s="108" t="s">
        <v>1</v>
      </c>
      <c r="D10" s="25" t="s">
        <v>2</v>
      </c>
      <c r="E10" s="25" t="s">
        <v>13</v>
      </c>
      <c r="F10" s="112" t="s">
        <v>3</v>
      </c>
      <c r="G10" s="112" t="s">
        <v>14</v>
      </c>
      <c r="H10" s="26" t="s">
        <v>4</v>
      </c>
      <c r="I10" s="90" t="s">
        <v>12</v>
      </c>
      <c r="J10" s="23" t="s">
        <v>6</v>
      </c>
    </row>
    <row r="11" spans="1:10" ht="12.75">
      <c r="A11" s="18"/>
      <c r="B11" s="18"/>
      <c r="C11" s="8"/>
      <c r="D11" s="7"/>
      <c r="E11" s="7"/>
      <c r="F11" s="113"/>
      <c r="G11" s="113"/>
      <c r="H11" s="38"/>
      <c r="I11" s="38"/>
      <c r="J11" s="23"/>
    </row>
    <row r="12" spans="1:10" ht="12.75">
      <c r="A12" s="18"/>
      <c r="B12" s="18"/>
      <c r="C12" s="8"/>
      <c r="D12" s="7"/>
      <c r="E12" s="7"/>
      <c r="F12" s="113"/>
      <c r="G12" s="113"/>
      <c r="H12" s="38"/>
      <c r="I12" s="38"/>
      <c r="J12" s="23"/>
    </row>
    <row r="13" spans="1:9" s="10" customFormat="1" ht="15.75">
      <c r="A13" s="9" t="s">
        <v>19</v>
      </c>
      <c r="B13" s="1" t="s">
        <v>202</v>
      </c>
      <c r="C13" s="1"/>
      <c r="D13" s="7"/>
      <c r="E13" s="7"/>
      <c r="F13" s="118"/>
      <c r="G13" s="114"/>
      <c r="H13" s="15"/>
      <c r="I13" s="7"/>
    </row>
    <row r="14" spans="1:10" s="10" customFormat="1" ht="12" customHeight="1">
      <c r="A14" s="57"/>
      <c r="B14" s="57"/>
      <c r="C14" s="8"/>
      <c r="D14" s="7"/>
      <c r="E14" s="7"/>
      <c r="F14" s="16"/>
      <c r="G14" s="11"/>
      <c r="H14" s="39"/>
      <c r="I14" s="40"/>
      <c r="J14" s="12"/>
    </row>
    <row r="15" spans="1:10" s="10" customFormat="1" ht="12" customHeight="1">
      <c r="A15" s="57"/>
      <c r="B15" s="109" t="s">
        <v>127</v>
      </c>
      <c r="C15" s="8"/>
      <c r="D15" s="7"/>
      <c r="E15" s="7"/>
      <c r="F15" s="16"/>
      <c r="G15" s="11"/>
      <c r="H15" s="39"/>
      <c r="I15" s="40"/>
      <c r="J15" s="12"/>
    </row>
    <row r="16" spans="1:10" s="10" customFormat="1" ht="12" customHeight="1">
      <c r="A16" s="57"/>
      <c r="B16" s="109"/>
      <c r="C16" s="8"/>
      <c r="D16" s="7"/>
      <c r="E16" s="7"/>
      <c r="F16" s="16"/>
      <c r="G16" s="11"/>
      <c r="H16" s="39"/>
      <c r="I16" s="40"/>
      <c r="J16" s="12"/>
    </row>
    <row r="17" spans="1:10" s="10" customFormat="1" ht="12" customHeight="1">
      <c r="A17" s="18" t="s">
        <v>128</v>
      </c>
      <c r="B17" s="91" t="s">
        <v>197</v>
      </c>
      <c r="C17" s="171" t="s">
        <v>236</v>
      </c>
      <c r="D17" s="7" t="s">
        <v>5</v>
      </c>
      <c r="E17" s="7">
        <v>2</v>
      </c>
      <c r="F17" s="16"/>
      <c r="G17" s="11">
        <f>F17*E17</f>
        <v>0</v>
      </c>
      <c r="H17" s="39"/>
      <c r="I17" s="40"/>
      <c r="J17" s="12"/>
    </row>
    <row r="18" spans="1:10" s="10" customFormat="1" ht="12" customHeight="1">
      <c r="A18" s="18"/>
      <c r="B18" s="91"/>
      <c r="C18" s="217" t="s">
        <v>254</v>
      </c>
      <c r="D18" s="7"/>
      <c r="E18" s="7"/>
      <c r="F18" s="16"/>
      <c r="G18" s="11">
        <f aca="true" t="shared" si="0" ref="G18:G29">F18*E18</f>
        <v>0</v>
      </c>
      <c r="H18" s="39"/>
      <c r="I18" s="40"/>
      <c r="J18" s="12"/>
    </row>
    <row r="19" spans="1:10" s="10" customFormat="1" ht="12" customHeight="1">
      <c r="A19" s="18"/>
      <c r="B19" s="91"/>
      <c r="C19" s="217" t="s">
        <v>255</v>
      </c>
      <c r="D19" s="7"/>
      <c r="E19" s="7"/>
      <c r="F19" s="16"/>
      <c r="G19" s="11">
        <f t="shared" si="0"/>
        <v>0</v>
      </c>
      <c r="H19" s="39"/>
      <c r="I19" s="40"/>
      <c r="J19" s="12"/>
    </row>
    <row r="20" spans="1:10" s="10" customFormat="1" ht="12" customHeight="1">
      <c r="A20" s="18"/>
      <c r="B20" s="91"/>
      <c r="C20" s="217" t="s">
        <v>491</v>
      </c>
      <c r="D20" s="7"/>
      <c r="E20" s="7"/>
      <c r="F20" s="16"/>
      <c r="G20" s="11">
        <f t="shared" si="0"/>
        <v>0</v>
      </c>
      <c r="H20" s="39"/>
      <c r="I20" s="40"/>
      <c r="J20" s="12"/>
    </row>
    <row r="21" spans="1:10" s="10" customFormat="1" ht="12" customHeight="1">
      <c r="A21" s="18"/>
      <c r="B21" s="91"/>
      <c r="C21" s="217" t="s">
        <v>106</v>
      </c>
      <c r="D21" s="7"/>
      <c r="E21" s="7"/>
      <c r="F21" s="16"/>
      <c r="G21" s="11">
        <f t="shared" si="0"/>
        <v>0</v>
      </c>
      <c r="H21" s="39"/>
      <c r="I21" s="40"/>
      <c r="J21" s="12"/>
    </row>
    <row r="22" spans="1:10" s="10" customFormat="1" ht="12" customHeight="1">
      <c r="A22" s="18"/>
      <c r="B22" s="91"/>
      <c r="C22" s="217" t="s">
        <v>107</v>
      </c>
      <c r="D22" s="7"/>
      <c r="E22" s="7"/>
      <c r="F22" s="16"/>
      <c r="G22" s="11">
        <f t="shared" si="0"/>
        <v>0</v>
      </c>
      <c r="H22" s="39"/>
      <c r="I22" s="40"/>
      <c r="J22" s="12"/>
    </row>
    <row r="23" spans="1:10" s="10" customFormat="1" ht="12" customHeight="1">
      <c r="A23" s="18"/>
      <c r="B23" s="91"/>
      <c r="C23" s="217" t="s">
        <v>40</v>
      </c>
      <c r="D23" s="7"/>
      <c r="E23" s="7"/>
      <c r="F23" s="16"/>
      <c r="G23" s="11">
        <f t="shared" si="0"/>
        <v>0</v>
      </c>
      <c r="H23" s="39"/>
      <c r="I23" s="40"/>
      <c r="J23" s="12"/>
    </row>
    <row r="24" spans="1:10" s="10" customFormat="1" ht="12" customHeight="1">
      <c r="A24" s="18"/>
      <c r="B24" s="91"/>
      <c r="C24" s="217" t="s">
        <v>41</v>
      </c>
      <c r="D24" s="7"/>
      <c r="E24" s="7"/>
      <c r="F24" s="16"/>
      <c r="G24" s="11">
        <f t="shared" si="0"/>
        <v>0</v>
      </c>
      <c r="H24" s="39"/>
      <c r="I24" s="40"/>
      <c r="J24" s="12"/>
    </row>
    <row r="25" spans="1:10" s="10" customFormat="1" ht="12" customHeight="1">
      <c r="A25" s="18"/>
      <c r="B25" s="91"/>
      <c r="C25" s="217" t="s">
        <v>42</v>
      </c>
      <c r="D25" s="7"/>
      <c r="E25" s="7"/>
      <c r="F25" s="16"/>
      <c r="G25" s="11">
        <f t="shared" si="0"/>
        <v>0</v>
      </c>
      <c r="H25" s="39"/>
      <c r="I25" s="40"/>
      <c r="J25" s="12"/>
    </row>
    <row r="26" spans="1:10" s="10" customFormat="1" ht="12" customHeight="1">
      <c r="A26" s="18"/>
      <c r="B26" s="91"/>
      <c r="C26" s="217" t="s">
        <v>237</v>
      </c>
      <c r="D26" s="7"/>
      <c r="E26" s="7"/>
      <c r="F26" s="16"/>
      <c r="G26" s="11">
        <f t="shared" si="0"/>
        <v>0</v>
      </c>
      <c r="H26" s="39"/>
      <c r="I26" s="40"/>
      <c r="J26" s="12"/>
    </row>
    <row r="27" spans="1:10" s="10" customFormat="1" ht="12" customHeight="1">
      <c r="A27" s="18"/>
      <c r="B27" s="91"/>
      <c r="C27" s="217" t="s">
        <v>43</v>
      </c>
      <c r="D27" s="7"/>
      <c r="E27" s="7"/>
      <c r="F27" s="16"/>
      <c r="G27" s="11">
        <f t="shared" si="0"/>
        <v>0</v>
      </c>
      <c r="H27" s="39"/>
      <c r="I27" s="40"/>
      <c r="J27" s="12"/>
    </row>
    <row r="28" spans="1:10" s="10" customFormat="1" ht="12" customHeight="1">
      <c r="A28" s="18"/>
      <c r="B28" s="91"/>
      <c r="C28" s="217" t="s">
        <v>44</v>
      </c>
      <c r="D28" s="7"/>
      <c r="E28" s="7"/>
      <c r="F28" s="16"/>
      <c r="G28" s="11">
        <f t="shared" si="0"/>
        <v>0</v>
      </c>
      <c r="H28" s="39"/>
      <c r="I28" s="40"/>
      <c r="J28" s="12"/>
    </row>
    <row r="29" spans="1:10" s="10" customFormat="1" ht="12" customHeight="1">
      <c r="A29" s="18"/>
      <c r="B29" s="91"/>
      <c r="C29" s="217" t="s">
        <v>45</v>
      </c>
      <c r="D29" s="7"/>
      <c r="E29" s="7"/>
      <c r="F29" s="16"/>
      <c r="G29" s="11">
        <f t="shared" si="0"/>
        <v>0</v>
      </c>
      <c r="H29" s="39"/>
      <c r="I29" s="40"/>
      <c r="J29" s="12"/>
    </row>
    <row r="30" spans="1:10" s="10" customFormat="1" ht="12" customHeight="1">
      <c r="A30" s="18"/>
      <c r="B30" s="91"/>
      <c r="C30" s="171" t="s">
        <v>238</v>
      </c>
      <c r="D30" s="7"/>
      <c r="E30" s="7"/>
      <c r="F30" s="16"/>
      <c r="G30" s="11">
        <f>F30*E30</f>
        <v>0</v>
      </c>
      <c r="H30" s="39"/>
      <c r="I30" s="40"/>
      <c r="J30" s="12"/>
    </row>
    <row r="31" spans="1:10" s="10" customFormat="1" ht="12" customHeight="1">
      <c r="A31" s="18"/>
      <c r="B31" s="91"/>
      <c r="C31" s="171" t="s">
        <v>239</v>
      </c>
      <c r="F31" s="289"/>
      <c r="H31" s="39"/>
      <c r="I31" s="40"/>
      <c r="J31" s="12"/>
    </row>
    <row r="32" spans="1:10" s="10" customFormat="1" ht="12" customHeight="1">
      <c r="A32" s="57"/>
      <c r="B32" s="109"/>
      <c r="C32" s="8"/>
      <c r="D32" s="7"/>
      <c r="E32" s="7"/>
      <c r="F32" s="16"/>
      <c r="G32" s="11"/>
      <c r="H32" s="39"/>
      <c r="I32" s="40"/>
      <c r="J32" s="12"/>
    </row>
    <row r="33" spans="1:10" s="10" customFormat="1" ht="12" customHeight="1">
      <c r="A33" s="36" t="s">
        <v>272</v>
      </c>
      <c r="B33" s="91" t="s">
        <v>273</v>
      </c>
      <c r="C33" s="171" t="s">
        <v>149</v>
      </c>
      <c r="D33" s="7" t="s">
        <v>5</v>
      </c>
      <c r="E33" s="7">
        <v>2</v>
      </c>
      <c r="F33" s="53"/>
      <c r="G33" s="11">
        <f>F33*E33</f>
        <v>0</v>
      </c>
      <c r="H33" s="39"/>
      <c r="I33" s="40"/>
      <c r="J33" s="12"/>
    </row>
    <row r="34" spans="1:10" s="10" customFormat="1" ht="12" customHeight="1">
      <c r="A34" s="18"/>
      <c r="B34" s="91"/>
      <c r="C34" s="122" t="s">
        <v>274</v>
      </c>
      <c r="D34" s="7"/>
      <c r="E34" s="7"/>
      <c r="F34" s="16"/>
      <c r="G34" s="11">
        <f>F34*E34</f>
        <v>0</v>
      </c>
      <c r="H34" s="39"/>
      <c r="I34" s="40"/>
      <c r="J34" s="12"/>
    </row>
    <row r="35" spans="1:10" s="10" customFormat="1" ht="12" customHeight="1">
      <c r="A35" s="18"/>
      <c r="B35" s="91"/>
      <c r="C35" s="122" t="s">
        <v>256</v>
      </c>
      <c r="D35" s="7"/>
      <c r="E35" s="7"/>
      <c r="F35" s="16"/>
      <c r="G35" s="11"/>
      <c r="H35" s="39"/>
      <c r="I35" s="40"/>
      <c r="J35" s="12"/>
    </row>
    <row r="36" spans="1:10" s="10" customFormat="1" ht="12" customHeight="1">
      <c r="A36" s="18"/>
      <c r="B36" s="91"/>
      <c r="C36" s="122" t="s">
        <v>257</v>
      </c>
      <c r="D36" s="7"/>
      <c r="E36" s="7"/>
      <c r="F36" s="16"/>
      <c r="G36" s="11"/>
      <c r="H36" s="39"/>
      <c r="I36" s="40"/>
      <c r="J36" s="12"/>
    </row>
    <row r="37" spans="1:10" s="10" customFormat="1" ht="12" customHeight="1">
      <c r="A37" s="18"/>
      <c r="B37" s="91"/>
      <c r="C37" s="122" t="s">
        <v>171</v>
      </c>
      <c r="D37" s="7"/>
      <c r="E37" s="7"/>
      <c r="F37" s="16"/>
      <c r="G37" s="11"/>
      <c r="H37" s="39"/>
      <c r="I37" s="40"/>
      <c r="J37" s="12"/>
    </row>
    <row r="38" spans="1:10" s="10" customFormat="1" ht="12" customHeight="1">
      <c r="A38" s="18"/>
      <c r="B38" s="91"/>
      <c r="C38" s="122" t="s">
        <v>258</v>
      </c>
      <c r="D38" s="7"/>
      <c r="E38" s="7"/>
      <c r="F38" s="16"/>
      <c r="G38" s="11">
        <f>F38*E38</f>
        <v>0</v>
      </c>
      <c r="H38" s="39"/>
      <c r="I38" s="40"/>
      <c r="J38" s="12"/>
    </row>
    <row r="39" spans="1:10" s="10" customFormat="1" ht="12" customHeight="1">
      <c r="A39" s="18"/>
      <c r="B39" s="91"/>
      <c r="C39" s="122" t="s">
        <v>259</v>
      </c>
      <c r="D39" s="7"/>
      <c r="E39" s="7"/>
      <c r="F39" s="16"/>
      <c r="G39" s="11"/>
      <c r="H39" s="39"/>
      <c r="I39" s="40"/>
      <c r="J39" s="12"/>
    </row>
    <row r="40" spans="1:10" s="10" customFormat="1" ht="12" customHeight="1">
      <c r="A40" s="18"/>
      <c r="B40" s="91"/>
      <c r="C40" s="122" t="s">
        <v>260</v>
      </c>
      <c r="D40" s="7"/>
      <c r="E40" s="7"/>
      <c r="F40" s="16"/>
      <c r="G40" s="11"/>
      <c r="H40" s="39"/>
      <c r="I40" s="40"/>
      <c r="J40" s="12"/>
    </row>
    <row r="41" spans="1:10" s="10" customFormat="1" ht="12" customHeight="1">
      <c r="A41" s="18"/>
      <c r="B41" s="91"/>
      <c r="C41" s="122" t="s">
        <v>97</v>
      </c>
      <c r="D41" s="7"/>
      <c r="E41" s="7"/>
      <c r="F41" s="16"/>
      <c r="G41" s="11"/>
      <c r="H41" s="39"/>
      <c r="I41" s="40"/>
      <c r="J41" s="12"/>
    </row>
    <row r="42" spans="1:10" s="10" customFormat="1" ht="12" customHeight="1">
      <c r="A42" s="18"/>
      <c r="B42" s="91"/>
      <c r="C42" s="122" t="s">
        <v>261</v>
      </c>
      <c r="D42" s="7"/>
      <c r="E42" s="7"/>
      <c r="F42" s="16"/>
      <c r="G42" s="11"/>
      <c r="H42" s="39"/>
      <c r="I42" s="40"/>
      <c r="J42" s="12"/>
    </row>
    <row r="43" spans="1:10" s="10" customFormat="1" ht="12" customHeight="1">
      <c r="A43" s="18"/>
      <c r="B43" s="91"/>
      <c r="C43" s="240" t="s">
        <v>262</v>
      </c>
      <c r="D43" s="7"/>
      <c r="E43" s="7"/>
      <c r="F43" s="16"/>
      <c r="G43" s="11"/>
      <c r="H43" s="39"/>
      <c r="I43" s="40"/>
      <c r="J43" s="12"/>
    </row>
    <row r="44" spans="1:10" s="10" customFormat="1" ht="12" customHeight="1">
      <c r="A44" s="18"/>
      <c r="B44" s="91"/>
      <c r="C44" s="216"/>
      <c r="D44" s="7"/>
      <c r="E44" s="7"/>
      <c r="F44" s="16"/>
      <c r="G44" s="11"/>
      <c r="H44" s="39"/>
      <c r="I44" s="40"/>
      <c r="J44" s="12"/>
    </row>
    <row r="45" spans="1:11" s="10" customFormat="1" ht="12" customHeight="1">
      <c r="A45" s="36" t="s">
        <v>281</v>
      </c>
      <c r="B45" s="91" t="s">
        <v>282</v>
      </c>
      <c r="C45" s="171" t="s">
        <v>103</v>
      </c>
      <c r="D45" s="172" t="s">
        <v>5</v>
      </c>
      <c r="E45" s="172">
        <v>1</v>
      </c>
      <c r="F45" s="220"/>
      <c r="G45" s="221">
        <f>F45*E45</f>
        <v>0</v>
      </c>
      <c r="H45" s="222"/>
      <c r="I45" s="223"/>
      <c r="J45" s="224"/>
      <c r="K45" s="217"/>
    </row>
    <row r="46" spans="1:11" s="10" customFormat="1" ht="12" customHeight="1">
      <c r="A46" s="57"/>
      <c r="B46" s="109"/>
      <c r="C46" s="171" t="s">
        <v>280</v>
      </c>
      <c r="D46" s="172"/>
      <c r="E46" s="172"/>
      <c r="F46" s="220"/>
      <c r="G46" s="221">
        <f aca="true" t="shared" si="1" ref="G46:G51">F46*E46</f>
        <v>0</v>
      </c>
      <c r="H46" s="222"/>
      <c r="I46" s="223"/>
      <c r="J46" s="224"/>
      <c r="K46" s="217"/>
    </row>
    <row r="47" spans="1:11" s="10" customFormat="1" ht="12" customHeight="1">
      <c r="A47" s="57"/>
      <c r="B47" s="109"/>
      <c r="C47" s="171" t="s">
        <v>275</v>
      </c>
      <c r="D47" s="172"/>
      <c r="E47" s="172"/>
      <c r="F47" s="220"/>
      <c r="G47" s="221">
        <f t="shared" si="1"/>
        <v>0</v>
      </c>
      <c r="H47" s="222"/>
      <c r="I47" s="223"/>
      <c r="J47" s="224"/>
      <c r="K47" s="217"/>
    </row>
    <row r="48" spans="1:11" s="10" customFormat="1" ht="12" customHeight="1">
      <c r="A48" s="57"/>
      <c r="B48" s="109"/>
      <c r="C48" s="171" t="s">
        <v>276</v>
      </c>
      <c r="D48" s="172"/>
      <c r="E48" s="172"/>
      <c r="F48" s="220"/>
      <c r="G48" s="221">
        <f t="shared" si="1"/>
        <v>0</v>
      </c>
      <c r="H48" s="222"/>
      <c r="I48" s="223"/>
      <c r="J48" s="224"/>
      <c r="K48" s="217"/>
    </row>
    <row r="49" spans="1:11" s="10" customFormat="1" ht="12" customHeight="1">
      <c r="A49" s="57"/>
      <c r="B49" s="109"/>
      <c r="C49" s="171" t="s">
        <v>277</v>
      </c>
      <c r="D49" s="172"/>
      <c r="E49" s="172"/>
      <c r="F49" s="220"/>
      <c r="G49" s="221">
        <f t="shared" si="1"/>
        <v>0</v>
      </c>
      <c r="H49" s="222"/>
      <c r="I49" s="223"/>
      <c r="J49" s="224"/>
      <c r="K49" s="217"/>
    </row>
    <row r="50" spans="1:11" s="10" customFormat="1" ht="12" customHeight="1">
      <c r="A50" s="57"/>
      <c r="B50" s="109"/>
      <c r="C50" s="216" t="s">
        <v>97</v>
      </c>
      <c r="D50" s="172"/>
      <c r="E50" s="172"/>
      <c r="F50" s="220"/>
      <c r="G50" s="221">
        <f t="shared" si="1"/>
        <v>0</v>
      </c>
      <c r="H50" s="222"/>
      <c r="I50" s="223"/>
      <c r="J50" s="224"/>
      <c r="K50" s="217"/>
    </row>
    <row r="51" spans="1:11" s="10" customFormat="1" ht="12" customHeight="1">
      <c r="A51" s="57"/>
      <c r="B51" s="109"/>
      <c r="C51" s="216" t="s">
        <v>278</v>
      </c>
      <c r="D51" s="172"/>
      <c r="E51" s="172"/>
      <c r="F51" s="220"/>
      <c r="G51" s="221">
        <f t="shared" si="1"/>
        <v>0</v>
      </c>
      <c r="H51" s="222"/>
      <c r="I51" s="223"/>
      <c r="J51" s="224"/>
      <c r="K51" s="217"/>
    </row>
    <row r="52" spans="1:11" s="10" customFormat="1" ht="12" customHeight="1">
      <c r="A52" s="57"/>
      <c r="B52" s="109"/>
      <c r="C52" s="216" t="s">
        <v>279</v>
      </c>
      <c r="D52" s="172"/>
      <c r="E52" s="172"/>
      <c r="F52" s="220"/>
      <c r="G52" s="221"/>
      <c r="H52" s="222"/>
      <c r="I52" s="223"/>
      <c r="J52" s="224"/>
      <c r="K52" s="217"/>
    </row>
    <row r="53" spans="1:11" s="10" customFormat="1" ht="12" customHeight="1">
      <c r="A53" s="57"/>
      <c r="B53" s="109"/>
      <c r="C53" s="240" t="s">
        <v>262</v>
      </c>
      <c r="D53" s="172"/>
      <c r="E53" s="172"/>
      <c r="F53" s="220"/>
      <c r="G53" s="221"/>
      <c r="H53" s="222"/>
      <c r="I53" s="223"/>
      <c r="J53" s="224"/>
      <c r="K53" s="217"/>
    </row>
    <row r="54" spans="1:10" s="10" customFormat="1" ht="12" customHeight="1">
      <c r="A54" s="57"/>
      <c r="B54" s="109"/>
      <c r="C54" s="8"/>
      <c r="D54" s="7"/>
      <c r="E54" s="7"/>
      <c r="F54" s="16"/>
      <c r="G54" s="11"/>
      <c r="H54" s="39"/>
      <c r="I54" s="40"/>
      <c r="J54" s="12"/>
    </row>
    <row r="55" spans="1:10" s="10" customFormat="1" ht="12" customHeight="1">
      <c r="A55" s="36" t="s">
        <v>291</v>
      </c>
      <c r="B55" s="91" t="s">
        <v>78</v>
      </c>
      <c r="C55" s="216" t="s">
        <v>284</v>
      </c>
      <c r="D55" s="7" t="s">
        <v>5</v>
      </c>
      <c r="E55" s="7">
        <v>1</v>
      </c>
      <c r="F55" s="16"/>
      <c r="G55" s="11">
        <f>F55*E55</f>
        <v>0</v>
      </c>
      <c r="H55" s="39"/>
      <c r="I55" s="40"/>
      <c r="J55" s="12"/>
    </row>
    <row r="56" spans="1:10" s="10" customFormat="1" ht="12" customHeight="1">
      <c r="A56" s="57"/>
      <c r="B56" s="91"/>
      <c r="C56" s="171" t="s">
        <v>285</v>
      </c>
      <c r="D56" s="7"/>
      <c r="E56" s="7"/>
      <c r="F56" s="16"/>
      <c r="G56" s="11"/>
      <c r="H56" s="39"/>
      <c r="I56" s="40"/>
      <c r="J56" s="12"/>
    </row>
    <row r="57" spans="1:10" s="10" customFormat="1" ht="12" customHeight="1">
      <c r="A57" s="57"/>
      <c r="B57" s="91"/>
      <c r="C57" s="171" t="s">
        <v>286</v>
      </c>
      <c r="D57" s="7"/>
      <c r="E57" s="7"/>
      <c r="F57" s="16"/>
      <c r="G57" s="11"/>
      <c r="H57" s="39"/>
      <c r="I57" s="40"/>
      <c r="J57" s="12"/>
    </row>
    <row r="58" spans="1:10" s="10" customFormat="1" ht="12" customHeight="1">
      <c r="A58" s="57"/>
      <c r="B58" s="91"/>
      <c r="C58" s="171" t="s">
        <v>287</v>
      </c>
      <c r="D58" s="7"/>
      <c r="E58" s="7"/>
      <c r="F58" s="16"/>
      <c r="G58" s="11"/>
      <c r="H58" s="39"/>
      <c r="I58" s="40"/>
      <c r="J58" s="12"/>
    </row>
    <row r="59" spans="1:10" s="10" customFormat="1" ht="12" customHeight="1">
      <c r="A59" s="57"/>
      <c r="B59" s="91"/>
      <c r="C59" s="171" t="s">
        <v>288</v>
      </c>
      <c r="D59" s="7"/>
      <c r="E59" s="7"/>
      <c r="F59" s="16"/>
      <c r="G59" s="11"/>
      <c r="H59" s="39"/>
      <c r="I59" s="40"/>
      <c r="J59" s="12"/>
    </row>
    <row r="60" spans="1:10" s="10" customFormat="1" ht="12" customHeight="1">
      <c r="A60" s="57"/>
      <c r="B60" s="91"/>
      <c r="C60" s="171" t="s">
        <v>289</v>
      </c>
      <c r="F60" s="289"/>
      <c r="H60" s="39"/>
      <c r="I60" s="40"/>
      <c r="J60" s="12"/>
    </row>
    <row r="61" spans="1:10" s="10" customFormat="1" ht="12" customHeight="1">
      <c r="A61" s="57"/>
      <c r="B61" s="91"/>
      <c r="C61" s="10" t="s">
        <v>290</v>
      </c>
      <c r="F61" s="289"/>
      <c r="H61" s="39"/>
      <c r="I61" s="40"/>
      <c r="J61" s="12"/>
    </row>
    <row r="62" spans="1:10" s="10" customFormat="1" ht="12" customHeight="1">
      <c r="A62" s="57"/>
      <c r="B62" s="91"/>
      <c r="C62" s="217"/>
      <c r="D62" s="7"/>
      <c r="E62" s="7"/>
      <c r="F62" s="16"/>
      <c r="G62" s="11"/>
      <c r="H62" s="39"/>
      <c r="I62" s="40"/>
      <c r="J62" s="12"/>
    </row>
    <row r="63" spans="1:10" s="10" customFormat="1" ht="12" customHeight="1">
      <c r="A63" s="18" t="s">
        <v>304</v>
      </c>
      <c r="B63" s="91" t="s">
        <v>303</v>
      </c>
      <c r="C63" s="171" t="s">
        <v>10</v>
      </c>
      <c r="D63" s="7" t="s">
        <v>5</v>
      </c>
      <c r="E63" s="7">
        <v>1</v>
      </c>
      <c r="F63" s="16"/>
      <c r="G63" s="11">
        <f aca="true" t="shared" si="2" ref="G63:G68">F63*E63</f>
        <v>0</v>
      </c>
      <c r="H63" s="39"/>
      <c r="I63" s="40"/>
      <c r="J63" s="12"/>
    </row>
    <row r="64" spans="1:10" s="10" customFormat="1" ht="12" customHeight="1">
      <c r="A64" s="57"/>
      <c r="B64" s="91"/>
      <c r="C64" s="171" t="s">
        <v>294</v>
      </c>
      <c r="D64" s="7"/>
      <c r="E64" s="7"/>
      <c r="F64" s="16"/>
      <c r="G64" s="11">
        <f t="shared" si="2"/>
        <v>0</v>
      </c>
      <c r="H64" s="39"/>
      <c r="I64" s="40"/>
      <c r="J64" s="12"/>
    </row>
    <row r="65" spans="1:10" s="10" customFormat="1" ht="12" customHeight="1">
      <c r="A65" s="57"/>
      <c r="B65" s="91"/>
      <c r="C65" s="171" t="s">
        <v>295</v>
      </c>
      <c r="D65" s="7"/>
      <c r="E65" s="7"/>
      <c r="F65" s="16"/>
      <c r="G65" s="11">
        <f t="shared" si="2"/>
        <v>0</v>
      </c>
      <c r="H65" s="39"/>
      <c r="I65" s="40"/>
      <c r="J65" s="12"/>
    </row>
    <row r="66" spans="1:10" s="10" customFormat="1" ht="12" customHeight="1">
      <c r="A66" s="57"/>
      <c r="B66" s="91"/>
      <c r="C66" s="171" t="s">
        <v>296</v>
      </c>
      <c r="D66" s="7"/>
      <c r="E66" s="7"/>
      <c r="F66" s="16"/>
      <c r="G66" s="11">
        <f t="shared" si="2"/>
        <v>0</v>
      </c>
      <c r="H66" s="39"/>
      <c r="I66" s="40"/>
      <c r="J66" s="12"/>
    </row>
    <row r="67" spans="1:10" s="10" customFormat="1" ht="12" customHeight="1">
      <c r="A67" s="57"/>
      <c r="B67" s="91"/>
      <c r="C67" s="171" t="s">
        <v>297</v>
      </c>
      <c r="D67" s="7"/>
      <c r="E67" s="7"/>
      <c r="F67" s="16"/>
      <c r="G67" s="11">
        <f t="shared" si="2"/>
        <v>0</v>
      </c>
      <c r="H67" s="39"/>
      <c r="I67" s="40"/>
      <c r="J67" s="12"/>
    </row>
    <row r="68" spans="1:10" s="10" customFormat="1" ht="12" customHeight="1">
      <c r="A68" s="57"/>
      <c r="B68" s="91"/>
      <c r="C68" s="171" t="s">
        <v>298</v>
      </c>
      <c r="D68" s="7"/>
      <c r="E68" s="7"/>
      <c r="F68" s="16"/>
      <c r="G68" s="11">
        <f t="shared" si="2"/>
        <v>0</v>
      </c>
      <c r="H68" s="39"/>
      <c r="I68" s="40"/>
      <c r="J68" s="12"/>
    </row>
    <row r="69" spans="1:10" s="10" customFormat="1" ht="12" customHeight="1">
      <c r="A69" s="57"/>
      <c r="B69" s="91"/>
      <c r="C69" s="217"/>
      <c r="D69" s="7"/>
      <c r="E69" s="7"/>
      <c r="F69" s="16"/>
      <c r="G69" s="11"/>
      <c r="H69" s="39"/>
      <c r="I69" s="40"/>
      <c r="J69" s="12"/>
    </row>
    <row r="70" spans="1:10" s="10" customFormat="1" ht="12" customHeight="1">
      <c r="A70" s="18" t="s">
        <v>308</v>
      </c>
      <c r="B70" s="91" t="s">
        <v>309</v>
      </c>
      <c r="C70" s="171" t="s">
        <v>75</v>
      </c>
      <c r="D70" s="7" t="s">
        <v>5</v>
      </c>
      <c r="E70" s="7">
        <v>1</v>
      </c>
      <c r="F70" s="16"/>
      <c r="G70" s="11">
        <f>F70*E70</f>
        <v>0</v>
      </c>
      <c r="H70" s="39"/>
      <c r="I70" s="40"/>
      <c r="J70" s="12"/>
    </row>
    <row r="71" spans="1:10" s="10" customFormat="1" ht="12" customHeight="1">
      <c r="A71" s="57"/>
      <c r="B71" s="91"/>
      <c r="C71" s="171" t="s">
        <v>305</v>
      </c>
      <c r="D71" s="7"/>
      <c r="E71" s="7"/>
      <c r="F71" s="16"/>
      <c r="G71" s="11"/>
      <c r="H71" s="39"/>
      <c r="I71" s="40"/>
      <c r="J71" s="12"/>
    </row>
    <row r="72" spans="1:10" s="10" customFormat="1" ht="12" customHeight="1">
      <c r="A72" s="57"/>
      <c r="B72" s="91"/>
      <c r="C72" s="8" t="s">
        <v>275</v>
      </c>
      <c r="D72" s="7"/>
      <c r="E72" s="7"/>
      <c r="F72" s="16"/>
      <c r="G72" s="11"/>
      <c r="H72" s="39"/>
      <c r="I72" s="40"/>
      <c r="J72" s="12"/>
    </row>
    <row r="73" spans="1:10" s="10" customFormat="1" ht="12" customHeight="1">
      <c r="A73" s="57"/>
      <c r="B73" s="91"/>
      <c r="C73" s="8" t="s">
        <v>104</v>
      </c>
      <c r="D73" s="7"/>
      <c r="E73" s="7"/>
      <c r="F73" s="16"/>
      <c r="G73" s="11"/>
      <c r="H73" s="39"/>
      <c r="I73" s="40"/>
      <c r="J73" s="12"/>
    </row>
    <row r="74" spans="1:10" s="10" customFormat="1" ht="12" customHeight="1">
      <c r="A74" s="57"/>
      <c r="B74" s="91"/>
      <c r="C74" s="8" t="s">
        <v>105</v>
      </c>
      <c r="D74" s="7"/>
      <c r="E74" s="7"/>
      <c r="F74" s="16"/>
      <c r="G74" s="11"/>
      <c r="H74" s="39"/>
      <c r="I74" s="40"/>
      <c r="J74" s="12"/>
    </row>
    <row r="75" spans="1:10" s="10" customFormat="1" ht="12" customHeight="1">
      <c r="A75" s="57"/>
      <c r="B75" s="91"/>
      <c r="C75" s="54" t="s">
        <v>97</v>
      </c>
      <c r="D75" s="7"/>
      <c r="E75" s="7"/>
      <c r="F75" s="16"/>
      <c r="G75" s="11">
        <f>F75*E75</f>
        <v>0</v>
      </c>
      <c r="H75" s="39"/>
      <c r="I75" s="40"/>
      <c r="J75" s="12"/>
    </row>
    <row r="76" spans="1:10" s="10" customFormat="1" ht="12" customHeight="1">
      <c r="A76" s="57"/>
      <c r="B76" s="91"/>
      <c r="C76" s="54" t="s">
        <v>266</v>
      </c>
      <c r="D76" s="7"/>
      <c r="E76" s="7"/>
      <c r="F76" s="16"/>
      <c r="G76" s="11">
        <f>F76*E76</f>
        <v>0</v>
      </c>
      <c r="H76" s="39"/>
      <c r="I76" s="40"/>
      <c r="J76" s="12"/>
    </row>
    <row r="77" spans="1:10" s="10" customFormat="1" ht="12" customHeight="1">
      <c r="A77" s="57"/>
      <c r="B77" s="91"/>
      <c r="C77" s="8" t="s">
        <v>93</v>
      </c>
      <c r="D77" s="7"/>
      <c r="E77" s="7"/>
      <c r="F77" s="16"/>
      <c r="G77" s="11">
        <f>F77*E77</f>
        <v>0</v>
      </c>
      <c r="H77" s="39"/>
      <c r="I77" s="40"/>
      <c r="J77" s="12"/>
    </row>
    <row r="78" spans="1:10" s="10" customFormat="1" ht="12" customHeight="1">
      <c r="A78" s="57"/>
      <c r="B78" s="91"/>
      <c r="C78" s="171"/>
      <c r="D78" s="7"/>
      <c r="E78" s="7"/>
      <c r="F78" s="16"/>
      <c r="G78" s="11">
        <f>F78*E78</f>
        <v>0</v>
      </c>
      <c r="H78" s="39"/>
      <c r="I78" s="40"/>
      <c r="J78" s="12"/>
    </row>
    <row r="79" spans="1:10" s="10" customFormat="1" ht="12" customHeight="1">
      <c r="A79" s="18" t="s">
        <v>317</v>
      </c>
      <c r="B79" s="91" t="s">
        <v>318</v>
      </c>
      <c r="C79" s="171" t="s">
        <v>17</v>
      </c>
      <c r="D79" s="7" t="s">
        <v>5</v>
      </c>
      <c r="E79" s="7">
        <v>1</v>
      </c>
      <c r="F79" s="16"/>
      <c r="G79" s="11">
        <f>F79*E79</f>
        <v>0</v>
      </c>
      <c r="H79" s="39"/>
      <c r="I79" s="40"/>
      <c r="J79" s="12"/>
    </row>
    <row r="80" spans="1:10" s="10" customFormat="1" ht="12" customHeight="1">
      <c r="A80" s="57"/>
      <c r="B80" s="91"/>
      <c r="C80" s="171"/>
      <c r="D80" s="7"/>
      <c r="E80" s="7"/>
      <c r="F80" s="16"/>
      <c r="G80" s="11"/>
      <c r="H80" s="39"/>
      <c r="I80" s="40"/>
      <c r="J80" s="12"/>
    </row>
    <row r="81" spans="1:11" s="10" customFormat="1" ht="12" customHeight="1">
      <c r="A81" s="241" t="s">
        <v>329</v>
      </c>
      <c r="B81" s="242" t="s">
        <v>330</v>
      </c>
      <c r="C81" s="122" t="s">
        <v>164</v>
      </c>
      <c r="D81" s="243" t="s">
        <v>5</v>
      </c>
      <c r="E81" s="243">
        <v>1</v>
      </c>
      <c r="F81" s="244"/>
      <c r="G81" s="245">
        <f>F81*E81</f>
        <v>0</v>
      </c>
      <c r="H81" s="246"/>
      <c r="I81" s="246"/>
      <c r="J81" s="246"/>
      <c r="K81" s="246"/>
    </row>
    <row r="82" spans="1:11" s="10" customFormat="1" ht="12" customHeight="1">
      <c r="A82" s="241"/>
      <c r="B82" s="242"/>
      <c r="C82" s="122" t="s">
        <v>332</v>
      </c>
      <c r="D82" s="243"/>
      <c r="E82" s="243"/>
      <c r="F82" s="247"/>
      <c r="G82" s="245">
        <f aca="true" t="shared" si="3" ref="G82:G90">F82*E82</f>
        <v>0</v>
      </c>
      <c r="H82" s="248"/>
      <c r="I82" s="249"/>
      <c r="J82" s="250"/>
      <c r="K82" s="246"/>
    </row>
    <row r="83" spans="1:11" s="10" customFormat="1" ht="12" customHeight="1">
      <c r="A83" s="241"/>
      <c r="B83" s="242"/>
      <c r="C83" s="122" t="s">
        <v>319</v>
      </c>
      <c r="D83" s="243"/>
      <c r="E83" s="243"/>
      <c r="F83" s="247"/>
      <c r="G83" s="245">
        <f t="shared" si="3"/>
        <v>0</v>
      </c>
      <c r="H83" s="248"/>
      <c r="I83" s="249"/>
      <c r="J83" s="250"/>
      <c r="K83" s="246"/>
    </row>
    <row r="84" spans="1:11" s="10" customFormat="1" ht="12" customHeight="1">
      <c r="A84" s="241"/>
      <c r="B84" s="242"/>
      <c r="C84" s="122" t="s">
        <v>631</v>
      </c>
      <c r="D84" s="243"/>
      <c r="E84" s="243"/>
      <c r="F84" s="247"/>
      <c r="G84" s="245">
        <f t="shared" si="3"/>
        <v>0</v>
      </c>
      <c r="H84" s="248"/>
      <c r="I84" s="249"/>
      <c r="J84" s="250"/>
      <c r="K84" s="246"/>
    </row>
    <row r="85" spans="1:11" s="10" customFormat="1" ht="12" customHeight="1">
      <c r="A85" s="241"/>
      <c r="B85" s="242"/>
      <c r="C85" s="122" t="s">
        <v>95</v>
      </c>
      <c r="D85" s="243"/>
      <c r="E85" s="243"/>
      <c r="F85" s="247"/>
      <c r="G85" s="245">
        <f t="shared" si="3"/>
        <v>0</v>
      </c>
      <c r="H85" s="248"/>
      <c r="I85" s="249"/>
      <c r="J85" s="250"/>
      <c r="K85" s="246"/>
    </row>
    <row r="86" spans="1:11" s="10" customFormat="1" ht="12" customHeight="1">
      <c r="A86" s="241"/>
      <c r="B86" s="242"/>
      <c r="C86" s="122" t="s">
        <v>320</v>
      </c>
      <c r="D86" s="243"/>
      <c r="E86" s="243"/>
      <c r="F86" s="247"/>
      <c r="G86" s="245">
        <f t="shared" si="3"/>
        <v>0</v>
      </c>
      <c r="H86" s="248"/>
      <c r="I86" s="249"/>
      <c r="J86" s="250"/>
      <c r="K86" s="246"/>
    </row>
    <row r="87" spans="1:11" s="10" customFormat="1" ht="12" customHeight="1">
      <c r="A87" s="241"/>
      <c r="B87" s="242"/>
      <c r="C87" s="122" t="s">
        <v>321</v>
      </c>
      <c r="D87" s="243"/>
      <c r="E87" s="243"/>
      <c r="F87" s="247"/>
      <c r="G87" s="245">
        <f t="shared" si="3"/>
        <v>0</v>
      </c>
      <c r="H87" s="248"/>
      <c r="I87" s="249"/>
      <c r="J87" s="250"/>
      <c r="K87" s="246"/>
    </row>
    <row r="88" spans="1:11" s="10" customFormat="1" ht="12" customHeight="1">
      <c r="A88" s="241"/>
      <c r="B88" s="242"/>
      <c r="C88" s="122" t="s">
        <v>97</v>
      </c>
      <c r="D88" s="243"/>
      <c r="E88" s="243"/>
      <c r="F88" s="247"/>
      <c r="G88" s="245">
        <f t="shared" si="3"/>
        <v>0</v>
      </c>
      <c r="H88" s="248"/>
      <c r="I88" s="249"/>
      <c r="J88" s="250"/>
      <c r="K88" s="246"/>
    </row>
    <row r="89" spans="1:11" s="10" customFormat="1" ht="12" customHeight="1">
      <c r="A89" s="241"/>
      <c r="B89" s="242"/>
      <c r="C89" s="122" t="s">
        <v>322</v>
      </c>
      <c r="D89" s="243"/>
      <c r="E89" s="243"/>
      <c r="F89" s="247"/>
      <c r="G89" s="245">
        <f t="shared" si="3"/>
        <v>0</v>
      </c>
      <c r="H89" s="248"/>
      <c r="I89" s="249"/>
      <c r="J89" s="250"/>
      <c r="K89" s="246"/>
    </row>
    <row r="90" spans="1:11" s="10" customFormat="1" ht="12" customHeight="1">
      <c r="A90" s="241"/>
      <c r="B90" s="242"/>
      <c r="C90" s="122" t="s">
        <v>323</v>
      </c>
      <c r="D90" s="243"/>
      <c r="E90" s="243"/>
      <c r="F90" s="247"/>
      <c r="G90" s="245">
        <f t="shared" si="3"/>
        <v>0</v>
      </c>
      <c r="H90" s="248"/>
      <c r="I90" s="249"/>
      <c r="J90" s="250"/>
      <c r="K90" s="246"/>
    </row>
    <row r="91" spans="1:11" s="10" customFormat="1" ht="12" customHeight="1">
      <c r="A91" s="251"/>
      <c r="B91" s="242"/>
      <c r="C91" s="122"/>
      <c r="D91" s="243"/>
      <c r="E91" s="243"/>
      <c r="F91" s="247"/>
      <c r="G91" s="245"/>
      <c r="H91" s="248"/>
      <c r="I91" s="249"/>
      <c r="J91" s="250"/>
      <c r="K91" s="246"/>
    </row>
    <row r="92" spans="1:14" s="10" customFormat="1" ht="12" customHeight="1">
      <c r="A92" s="241" t="s">
        <v>339</v>
      </c>
      <c r="B92" s="242" t="s">
        <v>340</v>
      </c>
      <c r="C92" s="122" t="s">
        <v>331</v>
      </c>
      <c r="D92" s="252" t="s">
        <v>5</v>
      </c>
      <c r="E92" s="243">
        <v>1</v>
      </c>
      <c r="F92" s="253"/>
      <c r="G92" s="254">
        <f>F92*E92</f>
        <v>0</v>
      </c>
      <c r="H92" s="222"/>
      <c r="I92" s="223"/>
      <c r="J92" s="224"/>
      <c r="K92" s="217"/>
      <c r="L92" s="217"/>
      <c r="M92" s="217"/>
      <c r="N92" s="217"/>
    </row>
    <row r="93" spans="1:14" s="10" customFormat="1" ht="12" customHeight="1">
      <c r="A93" s="57"/>
      <c r="B93" s="91"/>
      <c r="C93" s="171" t="s">
        <v>341</v>
      </c>
      <c r="D93" s="172"/>
      <c r="E93" s="172"/>
      <c r="F93" s="220"/>
      <c r="G93" s="221"/>
      <c r="H93" s="222"/>
      <c r="I93" s="223"/>
      <c r="J93" s="224"/>
      <c r="K93" s="217"/>
      <c r="L93" s="217"/>
      <c r="M93" s="217"/>
      <c r="N93" s="217"/>
    </row>
    <row r="94" spans="1:14" s="10" customFormat="1" ht="12" customHeight="1">
      <c r="A94" s="57"/>
      <c r="B94" s="91"/>
      <c r="C94" s="171"/>
      <c r="D94" s="172"/>
      <c r="E94" s="172"/>
      <c r="F94" s="220"/>
      <c r="G94" s="221"/>
      <c r="H94" s="222"/>
      <c r="I94" s="223"/>
      <c r="J94" s="224"/>
      <c r="K94" s="217"/>
      <c r="L94" s="217"/>
      <c r="M94" s="217"/>
      <c r="N94" s="217"/>
    </row>
    <row r="95" spans="1:14" s="10" customFormat="1" ht="12" customHeight="1">
      <c r="A95" s="18" t="s">
        <v>352</v>
      </c>
      <c r="B95" s="91" t="s">
        <v>353</v>
      </c>
      <c r="C95" s="171" t="s">
        <v>342</v>
      </c>
      <c r="D95" s="7" t="s">
        <v>5</v>
      </c>
      <c r="E95" s="7">
        <v>1</v>
      </c>
      <c r="F95" s="53"/>
      <c r="G95" s="11">
        <f>F95*E95</f>
        <v>0</v>
      </c>
      <c r="H95" s="39"/>
      <c r="I95" s="40"/>
      <c r="J95" s="12"/>
      <c r="L95" s="217"/>
      <c r="M95" s="217"/>
      <c r="N95" s="217"/>
    </row>
    <row r="96" spans="1:14" s="10" customFormat="1" ht="12" customHeight="1">
      <c r="A96" s="18"/>
      <c r="B96" s="91"/>
      <c r="C96" s="171" t="s">
        <v>343</v>
      </c>
      <c r="D96" s="7"/>
      <c r="E96" s="7"/>
      <c r="F96" s="16"/>
      <c r="G96" s="11">
        <f>F96*E96</f>
        <v>0</v>
      </c>
      <c r="H96" s="39"/>
      <c r="I96" s="40"/>
      <c r="J96" s="12"/>
      <c r="L96" s="217"/>
      <c r="M96" s="217"/>
      <c r="N96" s="217"/>
    </row>
    <row r="97" spans="1:14" s="10" customFormat="1" ht="12" customHeight="1">
      <c r="A97" s="18"/>
      <c r="B97" s="91"/>
      <c r="C97" s="8" t="s">
        <v>275</v>
      </c>
      <c r="D97" s="7"/>
      <c r="E97" s="7"/>
      <c r="F97" s="16"/>
      <c r="G97" s="11">
        <f>F97*E97</f>
        <v>0</v>
      </c>
      <c r="H97" s="39"/>
      <c r="I97" s="40"/>
      <c r="J97" s="12"/>
      <c r="L97" s="217"/>
      <c r="M97" s="217"/>
      <c r="N97" s="217"/>
    </row>
    <row r="98" spans="1:14" s="10" customFormat="1" ht="12" customHeight="1">
      <c r="A98" s="18"/>
      <c r="B98" s="91"/>
      <c r="C98" s="8" t="s">
        <v>104</v>
      </c>
      <c r="D98" s="7"/>
      <c r="E98" s="7"/>
      <c r="F98" s="16"/>
      <c r="G98" s="11"/>
      <c r="H98" s="39"/>
      <c r="I98" s="40"/>
      <c r="J98" s="12"/>
      <c r="L98" s="217"/>
      <c r="M98" s="217"/>
      <c r="N98" s="217"/>
    </row>
    <row r="99" spans="1:14" s="10" customFormat="1" ht="12" customHeight="1">
      <c r="A99" s="18"/>
      <c r="B99" s="91"/>
      <c r="C99" s="8" t="s">
        <v>105</v>
      </c>
      <c r="D99" s="7"/>
      <c r="E99" s="7"/>
      <c r="F99" s="16"/>
      <c r="G99" s="11"/>
      <c r="H99" s="39"/>
      <c r="I99" s="40"/>
      <c r="J99" s="12"/>
      <c r="L99" s="217"/>
      <c r="M99" s="217"/>
      <c r="N99" s="217"/>
    </row>
    <row r="100" spans="1:14" s="10" customFormat="1" ht="12" customHeight="1">
      <c r="A100" s="18"/>
      <c r="B100" s="91"/>
      <c r="C100" s="54" t="s">
        <v>97</v>
      </c>
      <c r="D100" s="7"/>
      <c r="E100" s="7"/>
      <c r="F100" s="16"/>
      <c r="G100" s="11"/>
      <c r="H100" s="39"/>
      <c r="I100" s="40"/>
      <c r="J100" s="12"/>
      <c r="L100" s="217"/>
      <c r="M100" s="217"/>
      <c r="N100" s="217"/>
    </row>
    <row r="101" spans="1:14" s="10" customFormat="1" ht="12" customHeight="1">
      <c r="A101" s="18"/>
      <c r="B101" s="91"/>
      <c r="C101" s="54" t="s">
        <v>266</v>
      </c>
      <c r="D101" s="7"/>
      <c r="E101" s="7"/>
      <c r="F101" s="16"/>
      <c r="G101" s="11"/>
      <c r="H101" s="39"/>
      <c r="I101" s="40"/>
      <c r="J101" s="12"/>
      <c r="L101" s="217"/>
      <c r="M101" s="217"/>
      <c r="N101" s="217"/>
    </row>
    <row r="102" spans="1:10" s="10" customFormat="1" ht="12" customHeight="1">
      <c r="A102" s="18"/>
      <c r="B102" s="91"/>
      <c r="C102" s="8" t="s">
        <v>93</v>
      </c>
      <c r="D102" s="7"/>
      <c r="E102" s="7"/>
      <c r="F102" s="16"/>
      <c r="G102" s="11"/>
      <c r="H102" s="39"/>
      <c r="I102" s="40"/>
      <c r="J102" s="12"/>
    </row>
    <row r="103" spans="1:10" s="10" customFormat="1" ht="12" customHeight="1">
      <c r="A103" s="18"/>
      <c r="B103" s="91"/>
      <c r="C103" s="240" t="s">
        <v>267</v>
      </c>
      <c r="D103" s="7"/>
      <c r="E103" s="7"/>
      <c r="F103" s="16"/>
      <c r="G103" s="11"/>
      <c r="H103" s="39"/>
      <c r="I103" s="40"/>
      <c r="J103" s="12"/>
    </row>
    <row r="104" spans="1:10" s="10" customFormat="1" ht="12" customHeight="1">
      <c r="A104" s="57"/>
      <c r="B104" s="91"/>
      <c r="C104" s="171"/>
      <c r="D104" s="7"/>
      <c r="E104" s="7"/>
      <c r="F104" s="16"/>
      <c r="G104" s="11"/>
      <c r="H104" s="39"/>
      <c r="I104" s="40"/>
      <c r="J104" s="12"/>
    </row>
    <row r="105" spans="1:10" s="10" customFormat="1" ht="12" customHeight="1">
      <c r="A105" s="18" t="s">
        <v>363</v>
      </c>
      <c r="B105" s="91" t="s">
        <v>364</v>
      </c>
      <c r="C105" s="171" t="s">
        <v>354</v>
      </c>
      <c r="D105" s="7" t="s">
        <v>5</v>
      </c>
      <c r="E105" s="7">
        <v>1</v>
      </c>
      <c r="F105" s="53"/>
      <c r="G105" s="11">
        <f>F105*E105</f>
        <v>0</v>
      </c>
      <c r="H105" s="39"/>
      <c r="I105" s="40"/>
      <c r="J105" s="12"/>
    </row>
    <row r="106" spans="3:6" s="10" customFormat="1" ht="12" customHeight="1">
      <c r="C106" s="171" t="s">
        <v>358</v>
      </c>
      <c r="F106" s="289"/>
    </row>
    <row r="107" spans="3:6" s="10" customFormat="1" ht="12" customHeight="1">
      <c r="C107" s="171" t="s">
        <v>355</v>
      </c>
      <c r="F107" s="289"/>
    </row>
    <row r="108" spans="3:6" s="10" customFormat="1" ht="12" customHeight="1">
      <c r="C108" s="171" t="s">
        <v>356</v>
      </c>
      <c r="F108" s="289"/>
    </row>
    <row r="109" spans="1:10" s="10" customFormat="1" ht="12" customHeight="1">
      <c r="A109" s="57"/>
      <c r="B109" s="91"/>
      <c r="C109" s="171"/>
      <c r="D109" s="7"/>
      <c r="E109" s="7"/>
      <c r="F109" s="16"/>
      <c r="G109" s="11"/>
      <c r="H109" s="39"/>
      <c r="I109" s="40"/>
      <c r="J109" s="12"/>
    </row>
    <row r="110" spans="1:10" s="10" customFormat="1" ht="12" customHeight="1">
      <c r="A110" s="256" t="s">
        <v>385</v>
      </c>
      <c r="B110" s="91" t="s">
        <v>386</v>
      </c>
      <c r="C110" s="171" t="s">
        <v>366</v>
      </c>
      <c r="D110" s="172" t="s">
        <v>5</v>
      </c>
      <c r="E110" s="172">
        <v>1</v>
      </c>
      <c r="F110" s="234"/>
      <c r="G110" s="221">
        <f>F110*E110</f>
        <v>0</v>
      </c>
      <c r="H110" s="39"/>
      <c r="I110" s="40"/>
      <c r="J110" s="12"/>
    </row>
    <row r="111" spans="1:10" s="10" customFormat="1" ht="12" customHeight="1">
      <c r="A111" s="257"/>
      <c r="B111" s="219"/>
      <c r="C111" s="171" t="s">
        <v>367</v>
      </c>
      <c r="D111" s="172"/>
      <c r="E111" s="172"/>
      <c r="F111" s="234"/>
      <c r="G111" s="221">
        <f>F111*E111</f>
        <v>0</v>
      </c>
      <c r="H111" s="39"/>
      <c r="I111" s="40"/>
      <c r="J111" s="12"/>
    </row>
    <row r="112" spans="1:10" s="10" customFormat="1" ht="12" customHeight="1">
      <c r="A112" s="257"/>
      <c r="B112" s="219"/>
      <c r="C112" s="171" t="s">
        <v>368</v>
      </c>
      <c r="D112" s="172"/>
      <c r="E112" s="172"/>
      <c r="F112" s="234"/>
      <c r="G112" s="221"/>
      <c r="H112" s="39"/>
      <c r="I112" s="40"/>
      <c r="J112" s="12"/>
    </row>
    <row r="113" spans="1:10" s="10" customFormat="1" ht="12" customHeight="1">
      <c r="A113" s="257"/>
      <c r="B113" s="219"/>
      <c r="C113" s="171" t="s">
        <v>369</v>
      </c>
      <c r="D113" s="172"/>
      <c r="E113" s="172"/>
      <c r="F113" s="234"/>
      <c r="G113" s="221"/>
      <c r="H113" s="39"/>
      <c r="I113" s="40"/>
      <c r="J113" s="12"/>
    </row>
    <row r="114" spans="1:10" s="10" customFormat="1" ht="12" customHeight="1">
      <c r="A114" s="257"/>
      <c r="B114" s="219"/>
      <c r="C114" s="171" t="s">
        <v>370</v>
      </c>
      <c r="D114" s="172"/>
      <c r="E114" s="172"/>
      <c r="F114" s="234"/>
      <c r="G114" s="221"/>
      <c r="H114" s="39"/>
      <c r="I114" s="40"/>
      <c r="J114" s="12"/>
    </row>
    <row r="115" spans="1:10" s="10" customFormat="1" ht="12" customHeight="1">
      <c r="A115" s="257"/>
      <c r="B115" s="219"/>
      <c r="C115" s="171" t="s">
        <v>384</v>
      </c>
      <c r="D115" s="172"/>
      <c r="E115" s="172"/>
      <c r="F115" s="234"/>
      <c r="G115" s="221"/>
      <c r="H115" s="39"/>
      <c r="I115" s="40"/>
      <c r="J115" s="12"/>
    </row>
    <row r="116" spans="1:10" s="10" customFormat="1" ht="12" customHeight="1">
      <c r="A116" s="257"/>
      <c r="B116" s="219"/>
      <c r="C116" s="171" t="s">
        <v>383</v>
      </c>
      <c r="D116" s="172"/>
      <c r="E116" s="172"/>
      <c r="F116" s="234"/>
      <c r="G116" s="221"/>
      <c r="H116" s="39"/>
      <c r="I116" s="40"/>
      <c r="J116" s="12"/>
    </row>
    <row r="117" spans="1:10" s="10" customFormat="1" ht="12" customHeight="1">
      <c r="A117" s="257"/>
      <c r="B117" s="219"/>
      <c r="C117" s="171" t="s">
        <v>372</v>
      </c>
      <c r="D117" s="172"/>
      <c r="E117" s="172"/>
      <c r="F117" s="234"/>
      <c r="G117" s="221"/>
      <c r="H117" s="39"/>
      <c r="I117" s="40"/>
      <c r="J117" s="12"/>
    </row>
    <row r="118" spans="1:10" s="10" customFormat="1" ht="12" customHeight="1">
      <c r="A118" s="257"/>
      <c r="B118" s="219"/>
      <c r="C118" s="171" t="s">
        <v>373</v>
      </c>
      <c r="D118" s="172"/>
      <c r="E118" s="172"/>
      <c r="F118" s="234"/>
      <c r="G118" s="221"/>
      <c r="H118" s="39"/>
      <c r="I118" s="40"/>
      <c r="J118" s="12"/>
    </row>
    <row r="119" spans="1:10" s="10" customFormat="1" ht="12" customHeight="1">
      <c r="A119" s="257"/>
      <c r="B119" s="219"/>
      <c r="C119" s="171" t="s">
        <v>374</v>
      </c>
      <c r="D119" s="172"/>
      <c r="E119" s="172"/>
      <c r="F119" s="234"/>
      <c r="G119" s="221"/>
      <c r="H119" s="39"/>
      <c r="I119" s="40"/>
      <c r="J119" s="12"/>
    </row>
    <row r="120" spans="1:10" s="10" customFormat="1" ht="12" customHeight="1">
      <c r="A120" s="57"/>
      <c r="B120" s="91"/>
      <c r="C120" s="171"/>
      <c r="D120" s="7"/>
      <c r="E120" s="7"/>
      <c r="F120" s="16"/>
      <c r="G120" s="11"/>
      <c r="H120" s="39"/>
      <c r="I120" s="40"/>
      <c r="J120" s="12"/>
    </row>
    <row r="121" spans="1:10" s="10" customFormat="1" ht="12" customHeight="1">
      <c r="A121" s="265" t="s">
        <v>414</v>
      </c>
      <c r="B121" s="91" t="s">
        <v>419</v>
      </c>
      <c r="C121" s="171" t="s">
        <v>415</v>
      </c>
      <c r="D121" s="172" t="s">
        <v>5</v>
      </c>
      <c r="E121" s="172">
        <v>1</v>
      </c>
      <c r="F121" s="234"/>
      <c r="G121" s="221">
        <f>F121*E121</f>
        <v>0</v>
      </c>
      <c r="H121" s="39"/>
      <c r="I121" s="40"/>
      <c r="J121" s="12"/>
    </row>
    <row r="122" spans="1:10" s="10" customFormat="1" ht="12" customHeight="1">
      <c r="A122" s="257"/>
      <c r="B122" s="219"/>
      <c r="C122" s="8" t="s">
        <v>416</v>
      </c>
      <c r="D122" s="172"/>
      <c r="E122" s="172"/>
      <c r="F122" s="234"/>
      <c r="G122" s="221"/>
      <c r="H122" s="39"/>
      <c r="I122" s="40"/>
      <c r="J122" s="12"/>
    </row>
    <row r="123" spans="1:10" s="10" customFormat="1" ht="12" customHeight="1">
      <c r="A123" s="257"/>
      <c r="B123" s="219"/>
      <c r="C123" s="54" t="s">
        <v>98</v>
      </c>
      <c r="D123" s="172"/>
      <c r="E123" s="172"/>
      <c r="F123" s="234"/>
      <c r="G123" s="221"/>
      <c r="H123" s="39"/>
      <c r="I123" s="40"/>
      <c r="J123" s="12"/>
    </row>
    <row r="124" spans="1:10" s="10" customFormat="1" ht="12" customHeight="1">
      <c r="A124" s="257"/>
      <c r="B124" s="219"/>
      <c r="C124" s="54" t="s">
        <v>99</v>
      </c>
      <c r="D124" s="172"/>
      <c r="E124" s="172"/>
      <c r="F124" s="234"/>
      <c r="G124" s="221"/>
      <c r="H124" s="39"/>
      <c r="I124" s="40"/>
      <c r="J124" s="12"/>
    </row>
    <row r="125" spans="1:10" s="10" customFormat="1" ht="12" customHeight="1">
      <c r="A125" s="257"/>
      <c r="B125" s="219"/>
      <c r="C125" s="54" t="s">
        <v>100</v>
      </c>
      <c r="D125" s="172"/>
      <c r="E125" s="172"/>
      <c r="F125" s="234"/>
      <c r="G125" s="221"/>
      <c r="H125" s="39"/>
      <c r="I125" s="40"/>
      <c r="J125" s="12"/>
    </row>
    <row r="126" spans="1:10" s="10" customFormat="1" ht="12" customHeight="1">
      <c r="A126" s="57"/>
      <c r="B126" s="109"/>
      <c r="C126" s="171"/>
      <c r="D126" s="7"/>
      <c r="E126" s="7"/>
      <c r="F126" s="53"/>
      <c r="G126" s="11"/>
      <c r="H126" s="39"/>
      <c r="I126" s="40"/>
      <c r="J126" s="12"/>
    </row>
    <row r="127" spans="1:10" s="10" customFormat="1" ht="12" customHeight="1">
      <c r="A127" s="18" t="s">
        <v>418</v>
      </c>
      <c r="B127" s="91" t="s">
        <v>198</v>
      </c>
      <c r="C127" s="171" t="s">
        <v>417</v>
      </c>
      <c r="D127" s="172" t="s">
        <v>5</v>
      </c>
      <c r="E127" s="172">
        <v>1</v>
      </c>
      <c r="F127" s="234"/>
      <c r="G127" s="267">
        <f>F127*E127</f>
        <v>0</v>
      </c>
      <c r="H127" s="39"/>
      <c r="I127" s="40"/>
      <c r="J127" s="12"/>
    </row>
    <row r="128" spans="1:10" s="217" customFormat="1" ht="12" customHeight="1">
      <c r="A128" s="230"/>
      <c r="B128" s="219"/>
      <c r="C128" s="171"/>
      <c r="D128" s="172"/>
      <c r="E128" s="172"/>
      <c r="F128" s="220"/>
      <c r="G128" s="221"/>
      <c r="H128" s="222"/>
      <c r="I128" s="223"/>
      <c r="J128" s="224"/>
    </row>
    <row r="129" spans="1:10" s="217" customFormat="1" ht="12" customHeight="1">
      <c r="A129" s="18" t="s">
        <v>423</v>
      </c>
      <c r="B129" s="91" t="s">
        <v>424</v>
      </c>
      <c r="C129" s="8" t="s">
        <v>422</v>
      </c>
      <c r="D129" s="7" t="s">
        <v>5</v>
      </c>
      <c r="E129" s="7">
        <v>1</v>
      </c>
      <c r="F129" s="16"/>
      <c r="G129" s="11">
        <f>F129*E129</f>
        <v>0</v>
      </c>
      <c r="H129" s="222"/>
      <c r="I129" s="223"/>
      <c r="J129" s="224"/>
    </row>
    <row r="130" spans="1:10" s="217" customFormat="1" ht="12" customHeight="1">
      <c r="A130" s="230"/>
      <c r="B130" s="219"/>
      <c r="C130" s="216"/>
      <c r="D130" s="172"/>
      <c r="E130" s="172"/>
      <c r="F130" s="290"/>
      <c r="G130" s="221"/>
      <c r="H130" s="222"/>
      <c r="I130" s="223"/>
      <c r="J130" s="224"/>
    </row>
    <row r="131" spans="1:11" s="217" customFormat="1" ht="12" customHeight="1">
      <c r="A131" s="18" t="s">
        <v>443</v>
      </c>
      <c r="B131" s="91" t="s">
        <v>444</v>
      </c>
      <c r="C131" s="216" t="s">
        <v>199</v>
      </c>
      <c r="D131" s="172" t="s">
        <v>5</v>
      </c>
      <c r="E131" s="172">
        <v>1</v>
      </c>
      <c r="F131" s="255"/>
      <c r="G131" s="221">
        <f>F131*E131</f>
        <v>0</v>
      </c>
      <c r="H131" s="39"/>
      <c r="I131" s="40"/>
      <c r="J131" s="12"/>
      <c r="K131" s="10"/>
    </row>
    <row r="132" spans="1:11" s="217" customFormat="1" ht="12" customHeight="1">
      <c r="A132" s="18"/>
      <c r="B132" s="91"/>
      <c r="C132" s="216" t="s">
        <v>235</v>
      </c>
      <c r="D132" s="172"/>
      <c r="E132" s="172"/>
      <c r="F132" s="220"/>
      <c r="G132" s="221">
        <f>F132*E132</f>
        <v>0</v>
      </c>
      <c r="H132" s="39"/>
      <c r="I132" s="40"/>
      <c r="J132" s="12"/>
      <c r="K132" s="10"/>
    </row>
    <row r="133" spans="1:10" s="10" customFormat="1" ht="12" customHeight="1">
      <c r="A133" s="18"/>
      <c r="B133" s="91"/>
      <c r="C133" s="122" t="s">
        <v>256</v>
      </c>
      <c r="D133" s="7"/>
      <c r="E133" s="7"/>
      <c r="F133" s="16"/>
      <c r="G133" s="11"/>
      <c r="H133" s="39"/>
      <c r="I133" s="40"/>
      <c r="J133" s="12"/>
    </row>
    <row r="134" spans="1:10" s="10" customFormat="1" ht="12" customHeight="1">
      <c r="A134" s="18"/>
      <c r="B134" s="91"/>
      <c r="C134" s="122" t="s">
        <v>257</v>
      </c>
      <c r="D134" s="7"/>
      <c r="E134" s="7"/>
      <c r="F134" s="16"/>
      <c r="G134" s="11"/>
      <c r="H134" s="39"/>
      <c r="I134" s="40"/>
      <c r="J134" s="12"/>
    </row>
    <row r="135" spans="1:10" s="10" customFormat="1" ht="12" customHeight="1">
      <c r="A135" s="18"/>
      <c r="B135" s="91"/>
      <c r="C135" s="122" t="s">
        <v>171</v>
      </c>
      <c r="D135" s="7"/>
      <c r="E135" s="7"/>
      <c r="F135" s="16"/>
      <c r="G135" s="11"/>
      <c r="H135" s="39"/>
      <c r="I135" s="40"/>
      <c r="J135" s="12"/>
    </row>
    <row r="136" spans="1:10" s="10" customFormat="1" ht="12" customHeight="1">
      <c r="A136" s="18"/>
      <c r="B136" s="91"/>
      <c r="C136" s="122" t="s">
        <v>258</v>
      </c>
      <c r="D136" s="7"/>
      <c r="E136" s="7"/>
      <c r="F136" s="16"/>
      <c r="G136" s="11"/>
      <c r="H136" s="39"/>
      <c r="I136" s="40"/>
      <c r="J136" s="12"/>
    </row>
    <row r="137" spans="1:10" s="10" customFormat="1" ht="12" customHeight="1">
      <c r="A137" s="57"/>
      <c r="B137" s="91"/>
      <c r="C137" s="122" t="s">
        <v>259</v>
      </c>
      <c r="D137" s="7"/>
      <c r="E137" s="7"/>
      <c r="F137" s="193"/>
      <c r="G137" s="194"/>
      <c r="H137" s="39"/>
      <c r="I137" s="40"/>
      <c r="J137" s="12"/>
    </row>
    <row r="138" spans="3:6" s="10" customFormat="1" ht="12" customHeight="1">
      <c r="C138" s="122" t="s">
        <v>260</v>
      </c>
      <c r="F138" s="289"/>
    </row>
    <row r="139" spans="3:6" s="10" customFormat="1" ht="12" customHeight="1">
      <c r="C139" s="122" t="s">
        <v>97</v>
      </c>
      <c r="F139" s="289"/>
    </row>
    <row r="140" spans="3:6" s="10" customFormat="1" ht="12" customHeight="1">
      <c r="C140" s="122" t="s">
        <v>94</v>
      </c>
      <c r="F140" s="289"/>
    </row>
    <row r="141" spans="3:6" s="10" customFormat="1" ht="12" customHeight="1">
      <c r="C141" s="240" t="s">
        <v>262</v>
      </c>
      <c r="F141" s="289"/>
    </row>
    <row r="142" s="10" customFormat="1" ht="12" customHeight="1">
      <c r="F142" s="289"/>
    </row>
    <row r="143" spans="1:10" s="10" customFormat="1" ht="12" customHeight="1">
      <c r="A143" s="18" t="s">
        <v>151</v>
      </c>
      <c r="B143" s="91" t="s">
        <v>446</v>
      </c>
      <c r="C143" s="216" t="s">
        <v>212</v>
      </c>
      <c r="D143" s="7" t="s">
        <v>5</v>
      </c>
      <c r="E143" s="7">
        <v>1</v>
      </c>
      <c r="F143" s="16"/>
      <c r="G143" s="11">
        <f>F143*E143</f>
        <v>0</v>
      </c>
      <c r="H143" s="39"/>
      <c r="I143" s="40"/>
      <c r="J143" s="12"/>
    </row>
    <row r="144" spans="3:10" s="10" customFormat="1" ht="12" customHeight="1">
      <c r="C144" s="171" t="s">
        <v>445</v>
      </c>
      <c r="D144" s="7"/>
      <c r="E144" s="7"/>
      <c r="F144" s="16"/>
      <c r="G144" s="11">
        <f aca="true" t="shared" si="4" ref="G144:G149">F144*E144</f>
        <v>0</v>
      </c>
      <c r="H144" s="39"/>
      <c r="I144" s="40"/>
      <c r="J144" s="12"/>
    </row>
    <row r="145" spans="1:11" s="217" customFormat="1" ht="12" customHeight="1">
      <c r="A145" s="218"/>
      <c r="B145" s="219"/>
      <c r="C145" s="171" t="s">
        <v>275</v>
      </c>
      <c r="D145" s="7"/>
      <c r="E145" s="7"/>
      <c r="F145" s="16"/>
      <c r="G145" s="11">
        <f t="shared" si="4"/>
        <v>0</v>
      </c>
      <c r="H145" s="39"/>
      <c r="I145" s="40"/>
      <c r="J145" s="12"/>
      <c r="K145" s="10"/>
    </row>
    <row r="146" spans="1:10" s="10" customFormat="1" ht="12" customHeight="1">
      <c r="A146" s="18"/>
      <c r="B146" s="91"/>
      <c r="C146" s="171" t="s">
        <v>276</v>
      </c>
      <c r="D146" s="7"/>
      <c r="E146" s="7"/>
      <c r="F146" s="16"/>
      <c r="G146" s="11">
        <f t="shared" si="4"/>
        <v>0</v>
      </c>
      <c r="H146" s="39"/>
      <c r="I146" s="40"/>
      <c r="J146" s="12"/>
    </row>
    <row r="147" spans="1:10" s="10" customFormat="1" ht="12" customHeight="1">
      <c r="A147" s="18"/>
      <c r="B147" s="91"/>
      <c r="C147" s="171" t="s">
        <v>277</v>
      </c>
      <c r="D147" s="7"/>
      <c r="E147" s="7"/>
      <c r="F147" s="16"/>
      <c r="G147" s="11">
        <f t="shared" si="4"/>
        <v>0</v>
      </c>
      <c r="H147" s="39"/>
      <c r="I147" s="40"/>
      <c r="J147" s="12"/>
    </row>
    <row r="148" spans="1:10" s="10" customFormat="1" ht="12" customHeight="1">
      <c r="A148" s="18"/>
      <c r="B148" s="91"/>
      <c r="C148" s="216" t="s">
        <v>97</v>
      </c>
      <c r="D148" s="7"/>
      <c r="E148" s="7"/>
      <c r="F148" s="16"/>
      <c r="G148" s="11">
        <f t="shared" si="4"/>
        <v>0</v>
      </c>
      <c r="H148" s="39"/>
      <c r="I148" s="40"/>
      <c r="J148" s="12"/>
    </row>
    <row r="149" spans="1:10" s="10" customFormat="1" ht="12" customHeight="1">
      <c r="A149" s="18"/>
      <c r="B149" s="91"/>
      <c r="C149" s="216" t="s">
        <v>278</v>
      </c>
      <c r="D149" s="7"/>
      <c r="E149" s="7"/>
      <c r="F149" s="16"/>
      <c r="G149" s="11">
        <f t="shared" si="4"/>
        <v>0</v>
      </c>
      <c r="H149" s="39"/>
      <c r="I149" s="40"/>
      <c r="J149" s="12"/>
    </row>
    <row r="150" spans="1:6" s="10" customFormat="1" ht="12" customHeight="1">
      <c r="A150" s="18"/>
      <c r="B150" s="91"/>
      <c r="C150" s="216" t="s">
        <v>279</v>
      </c>
      <c r="F150" s="289"/>
    </row>
    <row r="151" spans="1:6" s="10" customFormat="1" ht="12" customHeight="1">
      <c r="A151" s="18"/>
      <c r="B151" s="91"/>
      <c r="C151" s="240" t="s">
        <v>262</v>
      </c>
      <c r="F151" s="289"/>
    </row>
    <row r="152" spans="1:6" s="10" customFormat="1" ht="12" customHeight="1">
      <c r="A152" s="18"/>
      <c r="B152" s="91"/>
      <c r="C152" s="240"/>
      <c r="F152" s="289"/>
    </row>
    <row r="153" spans="1:7" s="10" customFormat="1" ht="12" customHeight="1">
      <c r="A153" s="47" t="s">
        <v>152</v>
      </c>
      <c r="B153" s="269" t="s">
        <v>447</v>
      </c>
      <c r="C153" s="171" t="s">
        <v>560</v>
      </c>
      <c r="D153" s="172" t="s">
        <v>5</v>
      </c>
      <c r="E153" s="172">
        <v>1</v>
      </c>
      <c r="F153" s="220"/>
      <c r="G153" s="221">
        <f>F153*E153</f>
        <v>0</v>
      </c>
    </row>
    <row r="154" spans="1:7" s="10" customFormat="1" ht="12" customHeight="1">
      <c r="A154" s="195"/>
      <c r="B154" s="269"/>
      <c r="C154" s="171" t="s">
        <v>448</v>
      </c>
      <c r="D154" s="172"/>
      <c r="E154" s="172"/>
      <c r="F154" s="270"/>
      <c r="G154" s="221"/>
    </row>
    <row r="155" spans="1:6" s="10" customFormat="1" ht="12" customHeight="1">
      <c r="A155" s="18"/>
      <c r="B155" s="91"/>
      <c r="C155" s="240"/>
      <c r="F155" s="289"/>
    </row>
    <row r="156" spans="1:7" s="10" customFormat="1" ht="12" customHeight="1">
      <c r="A156" s="18" t="s">
        <v>492</v>
      </c>
      <c r="B156" s="91"/>
      <c r="C156" s="8" t="s">
        <v>174</v>
      </c>
      <c r="D156" s="7" t="s">
        <v>124</v>
      </c>
      <c r="E156" s="172">
        <v>141</v>
      </c>
      <c r="F156" s="16"/>
      <c r="G156" s="11">
        <f>F156*E156</f>
        <v>0</v>
      </c>
    </row>
    <row r="157" spans="1:7" s="10" customFormat="1" ht="12" customHeight="1">
      <c r="A157" s="18"/>
      <c r="B157" s="91"/>
      <c r="C157" s="54" t="s">
        <v>145</v>
      </c>
      <c r="D157" s="7"/>
      <c r="E157" s="7"/>
      <c r="F157" s="16"/>
      <c r="G157" s="11">
        <f>F157*E157</f>
        <v>0</v>
      </c>
    </row>
    <row r="158" spans="1:7" s="10" customFormat="1" ht="12" customHeight="1">
      <c r="A158" s="18"/>
      <c r="B158" s="91"/>
      <c r="C158" s="54" t="s">
        <v>166</v>
      </c>
      <c r="D158" s="7"/>
      <c r="E158" s="7"/>
      <c r="F158" s="16"/>
      <c r="G158" s="11">
        <f>F158*E158</f>
        <v>0</v>
      </c>
    </row>
    <row r="159" spans="1:7" s="10" customFormat="1" ht="12" customHeight="1">
      <c r="A159" s="18"/>
      <c r="B159" s="91"/>
      <c r="C159" s="54" t="s">
        <v>146</v>
      </c>
      <c r="D159" s="7">
        <v>62</v>
      </c>
      <c r="E159" s="7"/>
      <c r="F159" s="16"/>
      <c r="G159" s="11">
        <f>F159*E159</f>
        <v>0</v>
      </c>
    </row>
    <row r="160" spans="1:7" s="10" customFormat="1" ht="12" customHeight="1">
      <c r="A160" s="18"/>
      <c r="B160" s="91"/>
      <c r="C160" s="54" t="s">
        <v>147</v>
      </c>
      <c r="D160" s="7">
        <v>79</v>
      </c>
      <c r="E160" s="7"/>
      <c r="F160" s="16"/>
      <c r="G160" s="11">
        <f>F160*E160</f>
        <v>0</v>
      </c>
    </row>
    <row r="161" spans="1:6" s="10" customFormat="1" ht="12" customHeight="1">
      <c r="A161" s="18"/>
      <c r="B161" s="91"/>
      <c r="C161" s="240"/>
      <c r="F161" s="289"/>
    </row>
    <row r="162" spans="1:7" s="217" customFormat="1" ht="12" customHeight="1">
      <c r="A162" s="218"/>
      <c r="B162" s="219"/>
      <c r="C162" s="52" t="s">
        <v>175</v>
      </c>
      <c r="D162" s="7"/>
      <c r="E162" s="7"/>
      <c r="F162" s="16"/>
      <c r="G162" s="11">
        <f>F162*E162</f>
        <v>0</v>
      </c>
    </row>
    <row r="163" spans="1:10" s="10" customFormat="1" ht="12" customHeight="1">
      <c r="A163" s="57"/>
      <c r="B163" s="91"/>
      <c r="C163" s="54"/>
      <c r="D163" s="7"/>
      <c r="E163" s="7"/>
      <c r="F163" s="16"/>
      <c r="G163" s="11">
        <f>F163*E163</f>
        <v>0</v>
      </c>
      <c r="H163" s="39"/>
      <c r="I163" s="40"/>
      <c r="J163" s="12"/>
    </row>
    <row r="164" spans="1:10" s="10" customFormat="1" ht="12" customHeight="1">
      <c r="A164" s="18" t="s">
        <v>496</v>
      </c>
      <c r="C164" s="54" t="s">
        <v>494</v>
      </c>
      <c r="D164" s="272" t="s">
        <v>5</v>
      </c>
      <c r="E164" s="7">
        <v>1</v>
      </c>
      <c r="F164" s="16"/>
      <c r="G164" s="11">
        <f>E164*F164</f>
        <v>0</v>
      </c>
      <c r="H164" s="39"/>
      <c r="I164" s="40"/>
      <c r="J164" s="12"/>
    </row>
    <row r="165" spans="3:10" s="10" customFormat="1" ht="12" customHeight="1">
      <c r="C165" s="54" t="s">
        <v>493</v>
      </c>
      <c r="D165" s="272"/>
      <c r="E165" s="272"/>
      <c r="F165" s="293"/>
      <c r="G165" s="273"/>
      <c r="H165" s="39"/>
      <c r="I165" s="40"/>
      <c r="J165" s="12"/>
    </row>
    <row r="166" spans="3:10" s="10" customFormat="1" ht="12" customHeight="1">
      <c r="C166" s="54" t="s">
        <v>495</v>
      </c>
      <c r="D166" s="272"/>
      <c r="E166" s="272"/>
      <c r="F166" s="293"/>
      <c r="G166" s="273"/>
      <c r="H166" s="39"/>
      <c r="I166" s="40"/>
      <c r="J166" s="12"/>
    </row>
    <row r="167" spans="3:10" s="10" customFormat="1" ht="12" customHeight="1">
      <c r="C167" s="54"/>
      <c r="F167" s="289"/>
      <c r="H167" s="39"/>
      <c r="I167" s="40"/>
      <c r="J167" s="12"/>
    </row>
    <row r="168" spans="1:10" s="10" customFormat="1" ht="12" customHeight="1">
      <c r="A168" s="218" t="s">
        <v>153</v>
      </c>
      <c r="B168" s="231"/>
      <c r="C168" s="283" t="s">
        <v>53</v>
      </c>
      <c r="D168" s="284" t="s">
        <v>5</v>
      </c>
      <c r="E168" s="284">
        <v>1</v>
      </c>
      <c r="F168" s="285" t="s">
        <v>607</v>
      </c>
      <c r="G168" s="286"/>
      <c r="H168" s="39"/>
      <c r="I168" s="40"/>
      <c r="J168" s="12"/>
    </row>
    <row r="169" spans="1:10" s="10" customFormat="1" ht="12" customHeight="1">
      <c r="A169" s="18"/>
      <c r="B169" s="91"/>
      <c r="C169" s="54"/>
      <c r="D169" s="7"/>
      <c r="E169" s="7"/>
      <c r="F169" s="16"/>
      <c r="G169" s="11"/>
      <c r="H169" s="39"/>
      <c r="I169" s="40"/>
      <c r="J169" s="12"/>
    </row>
    <row r="170" spans="1:10" s="10" customFormat="1" ht="12" customHeight="1">
      <c r="A170" s="18" t="s">
        <v>497</v>
      </c>
      <c r="B170" s="91"/>
      <c r="C170" s="122" t="s">
        <v>58</v>
      </c>
      <c r="D170" s="7" t="s">
        <v>5</v>
      </c>
      <c r="E170" s="7">
        <v>1</v>
      </c>
      <c r="F170" s="16"/>
      <c r="G170" s="120"/>
      <c r="H170" s="39"/>
      <c r="I170" s="40">
        <f>E170*F170</f>
        <v>0</v>
      </c>
      <c r="J170" s="12"/>
    </row>
    <row r="171" spans="1:10" s="10" customFormat="1" ht="12" customHeight="1">
      <c r="A171" s="18"/>
      <c r="B171" s="91"/>
      <c r="C171" s="54"/>
      <c r="D171" s="7"/>
      <c r="E171" s="7"/>
      <c r="F171" s="16"/>
      <c r="G171" s="11"/>
      <c r="H171" s="39"/>
      <c r="I171" s="40"/>
      <c r="J171" s="12"/>
    </row>
    <row r="172" spans="1:10" s="10" customFormat="1" ht="12" customHeight="1">
      <c r="A172" s="18" t="s">
        <v>498</v>
      </c>
      <c r="B172" s="127"/>
      <c r="C172" s="8" t="s">
        <v>56</v>
      </c>
      <c r="D172" s="7" t="s">
        <v>5</v>
      </c>
      <c r="E172" s="7">
        <v>1</v>
      </c>
      <c r="F172" s="16"/>
      <c r="G172" s="120">
        <f>F172*E172</f>
        <v>0</v>
      </c>
      <c r="H172" s="39"/>
      <c r="I172" s="40"/>
      <c r="J172" s="12"/>
    </row>
    <row r="173" spans="1:10" s="10" customFormat="1" ht="12" customHeight="1">
      <c r="A173" s="18"/>
      <c r="B173" s="127"/>
      <c r="C173" s="122" t="s">
        <v>57</v>
      </c>
      <c r="D173" s="7"/>
      <c r="E173" s="7"/>
      <c r="F173" s="16"/>
      <c r="G173" s="120">
        <f>F173*E173</f>
        <v>0</v>
      </c>
      <c r="H173" s="39"/>
      <c r="I173" s="40"/>
      <c r="J173" s="12"/>
    </row>
    <row r="174" spans="1:10" s="10" customFormat="1" ht="12" customHeight="1">
      <c r="A174" s="18"/>
      <c r="B174" s="127"/>
      <c r="C174" s="122" t="s">
        <v>505</v>
      </c>
      <c r="D174" s="7"/>
      <c r="E174" s="7"/>
      <c r="F174" s="16"/>
      <c r="G174" s="120">
        <f>F174*E174</f>
        <v>0</v>
      </c>
      <c r="H174" s="39"/>
      <c r="I174" s="40"/>
      <c r="J174" s="12"/>
    </row>
    <row r="175" spans="1:10" s="10" customFormat="1" ht="12" customHeight="1">
      <c r="A175" s="18"/>
      <c r="B175" s="127"/>
      <c r="C175" s="122"/>
      <c r="D175" s="7"/>
      <c r="E175" s="7"/>
      <c r="F175" s="16"/>
      <c r="G175" s="120">
        <f>F175*E175</f>
        <v>0</v>
      </c>
      <c r="H175" s="39"/>
      <c r="I175" s="40"/>
      <c r="J175" s="12"/>
    </row>
    <row r="176" spans="1:10" s="10" customFormat="1" ht="12" customHeight="1">
      <c r="A176" s="18" t="s">
        <v>499</v>
      </c>
      <c r="B176" s="91"/>
      <c r="C176" s="8" t="s">
        <v>178</v>
      </c>
      <c r="D176" s="7" t="s">
        <v>5</v>
      </c>
      <c r="E176" s="7">
        <v>1</v>
      </c>
      <c r="F176" s="16"/>
      <c r="G176" s="120">
        <f>F176*E176</f>
        <v>0</v>
      </c>
      <c r="H176" s="39"/>
      <c r="I176" s="40"/>
      <c r="J176" s="12"/>
    </row>
    <row r="177" spans="1:10" s="10" customFormat="1" ht="12" customHeight="1">
      <c r="A177" s="18"/>
      <c r="B177" s="91"/>
      <c r="C177" s="8"/>
      <c r="D177" s="7"/>
      <c r="E177" s="7"/>
      <c r="F177" s="16"/>
      <c r="G177" s="120"/>
      <c r="H177" s="39"/>
      <c r="I177" s="40"/>
      <c r="J177" s="12"/>
    </row>
    <row r="178" spans="1:10" s="10" customFormat="1" ht="12" customHeight="1">
      <c r="A178" s="18"/>
      <c r="B178" s="91"/>
      <c r="C178" s="8" t="s">
        <v>207</v>
      </c>
      <c r="D178" s="7"/>
      <c r="E178" s="7">
        <v>1</v>
      </c>
      <c r="F178" s="39"/>
      <c r="G178" s="11">
        <f>F178*E178</f>
        <v>0</v>
      </c>
      <c r="H178" s="39"/>
      <c r="I178" s="40"/>
      <c r="J178" s="12"/>
    </row>
    <row r="179" spans="1:10" s="10" customFormat="1" ht="12" customHeight="1">
      <c r="A179" s="18"/>
      <c r="B179" s="91"/>
      <c r="C179" s="8"/>
      <c r="D179" s="7"/>
      <c r="E179" s="7"/>
      <c r="F179" s="16"/>
      <c r="G179" s="120"/>
      <c r="H179" s="39"/>
      <c r="I179" s="40"/>
      <c r="J179" s="12"/>
    </row>
    <row r="180" spans="1:10" s="10" customFormat="1" ht="12" customHeight="1" thickBot="1">
      <c r="A180" s="66"/>
      <c r="B180" s="92"/>
      <c r="C180" s="135"/>
      <c r="D180" s="68"/>
      <c r="E180" s="68"/>
      <c r="F180" s="84"/>
      <c r="G180" s="85">
        <f>SUM(G17:G179)</f>
        <v>0</v>
      </c>
      <c r="H180" s="72"/>
      <c r="I180" s="119">
        <f>SUM(I170:I179)</f>
        <v>0</v>
      </c>
      <c r="J180" s="12"/>
    </row>
    <row r="181" spans="1:10" s="10" customFormat="1" ht="12" customHeight="1">
      <c r="A181" s="133" t="s">
        <v>200</v>
      </c>
      <c r="B181" s="91"/>
      <c r="C181" s="8"/>
      <c r="D181" s="7"/>
      <c r="E181" s="7"/>
      <c r="F181" s="16"/>
      <c r="G181" s="14">
        <f>G180+I180</f>
        <v>0</v>
      </c>
      <c r="H181" s="39"/>
      <c r="I181" s="40"/>
      <c r="J181" s="12"/>
    </row>
    <row r="182" spans="1:10" s="10" customFormat="1" ht="12" customHeight="1">
      <c r="A182" s="18"/>
      <c r="B182" s="91"/>
      <c r="C182" s="8"/>
      <c r="D182" s="7"/>
      <c r="E182" s="7"/>
      <c r="F182" s="16"/>
      <c r="G182" s="14"/>
      <c r="H182" s="39"/>
      <c r="I182" s="40"/>
      <c r="J182" s="12"/>
    </row>
    <row r="183" spans="1:10" s="10" customFormat="1" ht="12" customHeight="1">
      <c r="A183" s="18"/>
      <c r="B183" s="97" t="s">
        <v>54</v>
      </c>
      <c r="C183" s="8"/>
      <c r="D183" s="7"/>
      <c r="E183" s="7"/>
      <c r="F183" s="16"/>
      <c r="G183" s="14"/>
      <c r="H183" s="39"/>
      <c r="I183" s="40"/>
      <c r="J183" s="12"/>
    </row>
    <row r="184" spans="1:10" s="10" customFormat="1" ht="12" customHeight="1">
      <c r="A184" s="18"/>
      <c r="B184" s="97" t="s">
        <v>39</v>
      </c>
      <c r="C184" s="8"/>
      <c r="D184" s="7"/>
      <c r="E184" s="7"/>
      <c r="F184" s="16"/>
      <c r="G184" s="14"/>
      <c r="H184" s="39"/>
      <c r="I184" s="40"/>
      <c r="J184" s="12"/>
    </row>
    <row r="185" spans="1:10" s="10" customFormat="1" ht="12" customHeight="1">
      <c r="A185" s="133"/>
      <c r="B185" s="91"/>
      <c r="C185" s="54"/>
      <c r="D185" s="7"/>
      <c r="E185" s="7"/>
      <c r="F185" s="16"/>
      <c r="G185" s="14"/>
      <c r="H185" s="39"/>
      <c r="I185" s="40"/>
      <c r="J185" s="12"/>
    </row>
    <row r="186" spans="1:10" s="10" customFormat="1" ht="12" customHeight="1">
      <c r="A186" s="133"/>
      <c r="B186" s="91"/>
      <c r="C186" s="54"/>
      <c r="D186" s="7"/>
      <c r="E186" s="7"/>
      <c r="F186" s="16"/>
      <c r="G186" s="14"/>
      <c r="H186" s="39"/>
      <c r="I186" s="40"/>
      <c r="J186" s="12"/>
    </row>
    <row r="187" spans="1:10" s="10" customFormat="1" ht="12" customHeight="1">
      <c r="A187" s="133"/>
      <c r="B187" s="91"/>
      <c r="C187" s="54"/>
      <c r="D187" s="7"/>
      <c r="E187" s="7"/>
      <c r="F187" s="16"/>
      <c r="G187" s="14"/>
      <c r="H187" s="39"/>
      <c r="I187" s="40"/>
      <c r="J187" s="12"/>
    </row>
    <row r="188" spans="1:10" s="10" customFormat="1" ht="12" customHeight="1">
      <c r="A188" s="133"/>
      <c r="B188" s="91"/>
      <c r="C188" s="54"/>
      <c r="D188" s="7"/>
      <c r="E188" s="7"/>
      <c r="F188" s="16"/>
      <c r="G188" s="14"/>
      <c r="H188" s="39"/>
      <c r="I188" s="40"/>
      <c r="J188" s="12"/>
    </row>
    <row r="189" spans="1:10" s="10" customFormat="1" ht="12" customHeight="1">
      <c r="A189" s="133"/>
      <c r="B189" s="91"/>
      <c r="C189" s="54"/>
      <c r="D189" s="7"/>
      <c r="E189" s="7"/>
      <c r="F189" s="16"/>
      <c r="G189" s="14"/>
      <c r="H189" s="39"/>
      <c r="I189" s="40"/>
      <c r="J189" s="12"/>
    </row>
    <row r="190" spans="1:10" s="10" customFormat="1" ht="12" customHeight="1">
      <c r="A190" s="133"/>
      <c r="B190" s="91"/>
      <c r="C190" s="54"/>
      <c r="D190" s="7"/>
      <c r="E190" s="7"/>
      <c r="F190" s="16"/>
      <c r="G190" s="14"/>
      <c r="H190" s="39"/>
      <c r="I190" s="40"/>
      <c r="J190" s="12"/>
    </row>
    <row r="191" spans="1:10" s="10" customFormat="1" ht="12" customHeight="1">
      <c r="A191" s="133"/>
      <c r="B191" s="91"/>
      <c r="C191" s="54"/>
      <c r="D191" s="7"/>
      <c r="E191" s="7"/>
      <c r="F191" s="16"/>
      <c r="G191" s="14"/>
      <c r="H191" s="39"/>
      <c r="I191" s="40"/>
      <c r="J191" s="12"/>
    </row>
    <row r="192" spans="1:10" s="10" customFormat="1" ht="12" customHeight="1">
      <c r="A192" s="133"/>
      <c r="B192" s="91"/>
      <c r="C192" s="54"/>
      <c r="D192" s="7"/>
      <c r="E192" s="7"/>
      <c r="F192" s="16"/>
      <c r="G192" s="14"/>
      <c r="H192" s="39"/>
      <c r="I192" s="40"/>
      <c r="J192" s="12"/>
    </row>
    <row r="193" spans="1:10" s="10" customFormat="1" ht="12" customHeight="1">
      <c r="A193" s="133"/>
      <c r="B193" s="91"/>
      <c r="C193" s="54"/>
      <c r="D193" s="7"/>
      <c r="E193" s="7"/>
      <c r="F193" s="16"/>
      <c r="G193" s="14"/>
      <c r="H193" s="39"/>
      <c r="I193" s="40"/>
      <c r="J193" s="12"/>
    </row>
    <row r="194" spans="1:10" s="10" customFormat="1" ht="12" customHeight="1">
      <c r="A194" s="133"/>
      <c r="B194" s="91"/>
      <c r="C194" s="54"/>
      <c r="D194" s="7"/>
      <c r="E194" s="7"/>
      <c r="F194" s="16"/>
      <c r="G194" s="14"/>
      <c r="H194" s="39"/>
      <c r="I194" s="40"/>
      <c r="J194" s="12"/>
    </row>
    <row r="195" spans="1:10" s="10" customFormat="1" ht="12" customHeight="1">
      <c r="A195" s="133"/>
      <c r="B195" s="91"/>
      <c r="C195" s="54"/>
      <c r="D195" s="7"/>
      <c r="E195" s="7"/>
      <c r="F195" s="16"/>
      <c r="G195" s="14"/>
      <c r="H195" s="39"/>
      <c r="I195" s="40"/>
      <c r="J195" s="12"/>
    </row>
    <row r="196" spans="1:10" s="10" customFormat="1" ht="12" customHeight="1">
      <c r="A196" s="133"/>
      <c r="B196" s="91"/>
      <c r="C196" s="54"/>
      <c r="D196" s="7"/>
      <c r="E196" s="7"/>
      <c r="F196" s="16"/>
      <c r="G196" s="14"/>
      <c r="H196" s="39"/>
      <c r="I196" s="40"/>
      <c r="J196" s="12"/>
    </row>
    <row r="197" spans="1:10" s="10" customFormat="1" ht="12" customHeight="1">
      <c r="A197" s="133"/>
      <c r="B197" s="91"/>
      <c r="C197" s="54"/>
      <c r="D197" s="7"/>
      <c r="E197" s="7"/>
      <c r="F197" s="16"/>
      <c r="G197" s="14"/>
      <c r="H197" s="39"/>
      <c r="I197" s="40"/>
      <c r="J197" s="12"/>
    </row>
    <row r="198" spans="1:10" s="10" customFormat="1" ht="12" customHeight="1">
      <c r="A198" s="133"/>
      <c r="B198" s="91"/>
      <c r="C198" s="54"/>
      <c r="D198" s="7"/>
      <c r="E198" s="7"/>
      <c r="F198" s="16"/>
      <c r="G198" s="14"/>
      <c r="H198" s="39"/>
      <c r="I198" s="40"/>
      <c r="J198" s="12"/>
    </row>
    <row r="199" spans="1:10" s="10" customFormat="1" ht="12" customHeight="1">
      <c r="A199" s="133"/>
      <c r="B199" s="91"/>
      <c r="C199" s="54"/>
      <c r="D199" s="7"/>
      <c r="E199" s="7"/>
      <c r="F199" s="16"/>
      <c r="G199" s="14"/>
      <c r="H199" s="39"/>
      <c r="I199" s="40"/>
      <c r="J199" s="12"/>
    </row>
    <row r="200" spans="1:10" s="10" customFormat="1" ht="12" customHeight="1">
      <c r="A200" s="133"/>
      <c r="B200" s="91"/>
      <c r="C200" s="54"/>
      <c r="D200" s="7"/>
      <c r="E200" s="7"/>
      <c r="F200" s="16"/>
      <c r="G200" s="14"/>
      <c r="H200" s="39"/>
      <c r="I200" s="40"/>
      <c r="J200" s="12"/>
    </row>
    <row r="201" spans="1:10" s="10" customFormat="1" ht="12" customHeight="1">
      <c r="A201" s="133"/>
      <c r="B201" s="91"/>
      <c r="C201" s="54"/>
      <c r="D201" s="7"/>
      <c r="E201" s="7"/>
      <c r="F201" s="16"/>
      <c r="G201" s="14"/>
      <c r="H201" s="39"/>
      <c r="I201" s="40"/>
      <c r="J201" s="12"/>
    </row>
    <row r="202" spans="1:10" s="10" customFormat="1" ht="12" customHeight="1">
      <c r="A202" s="133"/>
      <c r="B202" s="91"/>
      <c r="C202" s="54"/>
      <c r="D202" s="7"/>
      <c r="E202" s="7"/>
      <c r="F202" s="16"/>
      <c r="G202" s="14"/>
      <c r="H202" s="39"/>
      <c r="I202" s="40"/>
      <c r="J202" s="12"/>
    </row>
    <row r="203" spans="1:10" s="10" customFormat="1" ht="12" customHeight="1">
      <c r="A203" s="133"/>
      <c r="B203" s="91"/>
      <c r="C203" s="54"/>
      <c r="D203" s="7"/>
      <c r="E203" s="7"/>
      <c r="F203" s="16"/>
      <c r="G203" s="14"/>
      <c r="H203" s="39"/>
      <c r="I203" s="40"/>
      <c r="J203" s="12"/>
    </row>
    <row r="204" spans="1:10" s="10" customFormat="1" ht="12" customHeight="1">
      <c r="A204" s="133"/>
      <c r="B204" s="91"/>
      <c r="C204" s="54"/>
      <c r="D204" s="7"/>
      <c r="E204" s="7"/>
      <c r="F204" s="16"/>
      <c r="G204" s="14"/>
      <c r="H204" s="39"/>
      <c r="I204" s="40"/>
      <c r="J204" s="12"/>
    </row>
    <row r="205" spans="1:10" s="10" customFormat="1" ht="12" customHeight="1">
      <c r="A205" s="133"/>
      <c r="B205" s="91"/>
      <c r="C205" s="54"/>
      <c r="D205" s="7"/>
      <c r="E205" s="7"/>
      <c r="F205" s="16"/>
      <c r="G205" s="14"/>
      <c r="H205" s="39"/>
      <c r="I205" s="40"/>
      <c r="J205" s="12"/>
    </row>
    <row r="206" spans="1:10" s="10" customFormat="1" ht="12" customHeight="1">
      <c r="A206" s="133"/>
      <c r="B206" s="91"/>
      <c r="C206" s="54"/>
      <c r="D206" s="7"/>
      <c r="E206" s="7"/>
      <c r="F206" s="16"/>
      <c r="G206" s="14"/>
      <c r="H206" s="39"/>
      <c r="I206" s="40"/>
      <c r="J206" s="12"/>
    </row>
    <row r="207" spans="1:10" s="10" customFormat="1" ht="12" customHeight="1">
      <c r="A207" s="133"/>
      <c r="B207" s="91"/>
      <c r="C207" s="54"/>
      <c r="D207" s="7"/>
      <c r="E207" s="7"/>
      <c r="F207" s="16"/>
      <c r="G207" s="14"/>
      <c r="H207" s="39"/>
      <c r="I207" s="40"/>
      <c r="J207" s="12"/>
    </row>
    <row r="208" spans="1:10" s="10" customFormat="1" ht="12" customHeight="1">
      <c r="A208" s="133"/>
      <c r="B208" s="91"/>
      <c r="C208" s="54"/>
      <c r="D208" s="7"/>
      <c r="E208" s="7"/>
      <c r="F208" s="16"/>
      <c r="G208" s="14"/>
      <c r="H208" s="39"/>
      <c r="I208" s="40"/>
      <c r="J208" s="12"/>
    </row>
    <row r="209" spans="1:10" s="10" customFormat="1" ht="12" customHeight="1">
      <c r="A209" s="133"/>
      <c r="B209" s="91"/>
      <c r="C209" s="54"/>
      <c r="D209" s="7"/>
      <c r="E209" s="7"/>
      <c r="F209" s="16"/>
      <c r="G209" s="14"/>
      <c r="H209" s="39"/>
      <c r="I209" s="40"/>
      <c r="J209" s="12"/>
    </row>
    <row r="210" spans="1:10" s="10" customFormat="1" ht="12" customHeight="1">
      <c r="A210" s="133"/>
      <c r="B210" s="91"/>
      <c r="C210" s="54"/>
      <c r="D210" s="7"/>
      <c r="E210" s="7"/>
      <c r="F210" s="16"/>
      <c r="G210" s="14"/>
      <c r="H210" s="39"/>
      <c r="I210" s="40"/>
      <c r="J210" s="12"/>
    </row>
    <row r="211" spans="1:10" s="10" customFormat="1" ht="12" customHeight="1">
      <c r="A211" s="133"/>
      <c r="B211" s="91"/>
      <c r="C211" s="54"/>
      <c r="D211" s="7"/>
      <c r="E211" s="7"/>
      <c r="F211" s="16"/>
      <c r="G211" s="14"/>
      <c r="H211" s="39"/>
      <c r="I211" s="40"/>
      <c r="J211" s="12"/>
    </row>
    <row r="212" spans="1:10" s="10" customFormat="1" ht="12" customHeight="1">
      <c r="A212" s="133"/>
      <c r="B212" s="91"/>
      <c r="C212" s="54"/>
      <c r="D212" s="7"/>
      <c r="E212" s="7"/>
      <c r="F212" s="16"/>
      <c r="G212" s="14"/>
      <c r="H212" s="39"/>
      <c r="I212" s="40"/>
      <c r="J212" s="12"/>
    </row>
    <row r="213" spans="1:10" s="10" customFormat="1" ht="12" customHeight="1">
      <c r="A213" s="133"/>
      <c r="B213" s="91"/>
      <c r="C213" s="54"/>
      <c r="D213" s="7"/>
      <c r="E213" s="7"/>
      <c r="F213" s="16"/>
      <c r="G213" s="14"/>
      <c r="H213" s="39"/>
      <c r="I213" s="40"/>
      <c r="J213" s="12"/>
    </row>
    <row r="214" spans="1:10" s="10" customFormat="1" ht="12" customHeight="1">
      <c r="A214" s="133"/>
      <c r="B214" s="91"/>
      <c r="C214" s="54"/>
      <c r="D214" s="7"/>
      <c r="E214" s="7"/>
      <c r="F214" s="16"/>
      <c r="G214" s="14"/>
      <c r="H214" s="39"/>
      <c r="I214" s="40"/>
      <c r="J214" s="12"/>
    </row>
    <row r="215" spans="1:10" s="10" customFormat="1" ht="12" customHeight="1">
      <c r="A215" s="133"/>
      <c r="B215" s="97"/>
      <c r="C215" s="8"/>
      <c r="D215" s="7"/>
      <c r="E215" s="7"/>
      <c r="F215" s="16"/>
      <c r="G215" s="14"/>
      <c r="H215" s="39"/>
      <c r="I215" s="40"/>
      <c r="J215" s="12"/>
    </row>
    <row r="216" ht="12.75">
      <c r="A216" s="18"/>
    </row>
    <row r="217" ht="12.75">
      <c r="A217" s="18"/>
    </row>
    <row r="218" ht="12.75">
      <c r="A218" s="18"/>
    </row>
    <row r="219" ht="12.75">
      <c r="A219" s="18"/>
    </row>
    <row r="220" ht="12.75">
      <c r="A220" s="18"/>
    </row>
    <row r="221" ht="12.75">
      <c r="A221" s="18"/>
    </row>
    <row r="222" ht="12.75">
      <c r="A222" s="18"/>
    </row>
    <row r="223" ht="12.75">
      <c r="A223" s="18"/>
    </row>
    <row r="224" ht="12.75">
      <c r="A224" s="18"/>
    </row>
    <row r="225" ht="12.75">
      <c r="A225" s="18"/>
    </row>
    <row r="226" ht="12.75">
      <c r="A226" s="18"/>
    </row>
    <row r="227" ht="12.75">
      <c r="A227" s="18"/>
    </row>
    <row r="228" ht="12.75">
      <c r="A228" s="18"/>
    </row>
    <row r="229" ht="12.75">
      <c r="A229" s="18"/>
    </row>
    <row r="230" ht="12.75">
      <c r="A230" s="18"/>
    </row>
    <row r="231" ht="12.75">
      <c r="A231" s="18"/>
    </row>
    <row r="232" ht="12.75">
      <c r="A232" s="18"/>
    </row>
    <row r="233" ht="12.75">
      <c r="A233" s="18"/>
    </row>
    <row r="234" ht="12.75">
      <c r="A234" s="18"/>
    </row>
    <row r="235" ht="12.75">
      <c r="A235" s="18"/>
    </row>
    <row r="236" ht="12.75">
      <c r="A236" s="18"/>
    </row>
    <row r="237" ht="12.75">
      <c r="A237" s="18"/>
    </row>
    <row r="238" ht="12.75">
      <c r="A238" s="18"/>
    </row>
    <row r="239" ht="12.75">
      <c r="A239" s="18"/>
    </row>
    <row r="240" ht="12.75">
      <c r="A240" s="18"/>
    </row>
    <row r="241" ht="12.75">
      <c r="A241" s="18"/>
    </row>
    <row r="242" ht="12.75">
      <c r="A242" s="18"/>
    </row>
    <row r="243" ht="12.75">
      <c r="A243" s="18"/>
    </row>
    <row r="244" ht="12.75">
      <c r="A244" s="18"/>
    </row>
    <row r="245" ht="12.75">
      <c r="A245" s="18"/>
    </row>
    <row r="246" ht="12.75">
      <c r="A246" s="18"/>
    </row>
    <row r="247" ht="12.75">
      <c r="A247" s="18"/>
    </row>
    <row r="248" ht="12.75">
      <c r="A248" s="18"/>
    </row>
    <row r="249" ht="12.75">
      <c r="A249" s="18"/>
    </row>
    <row r="250" ht="12.75">
      <c r="A250" s="18"/>
    </row>
  </sheetData>
  <sheetProtection password="CE2A" sheet="1"/>
  <printOptions gridLines="1"/>
  <pageMargins left="0.49" right="0.3937007874015748" top="0.984251968503937" bottom="0.984251968503937" header="0.5118110236220472" footer="0.5118110236220472"/>
  <pageSetup firstPageNumber="1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1"/>
  <sheetViews>
    <sheetView showZeros="0" zoomScalePageLayoutView="0" workbookViewId="0" topLeftCell="A1">
      <pane ySplit="10" topLeftCell="A11" activePane="bottomLeft" state="frozen"/>
      <selection pane="topLeft" activeCell="C15" sqref="C15"/>
      <selection pane="bottomLeft" activeCell="C7" sqref="C7"/>
    </sheetView>
  </sheetViews>
  <sheetFormatPr defaultColWidth="9.00390625" defaultRowHeight="12.75"/>
  <cols>
    <col min="1" max="1" width="5.75390625" style="19" customWidth="1"/>
    <col min="2" max="2" width="6.625" style="19" customWidth="1"/>
    <col min="3" max="3" width="44.625" style="0" customWidth="1"/>
    <col min="4" max="4" width="5.25390625" style="2" customWidth="1"/>
    <col min="5" max="5" width="5.25390625" style="0" customWidth="1"/>
    <col min="6" max="6" width="9.375" style="116" customWidth="1"/>
    <col min="7" max="7" width="9.375" style="115" customWidth="1"/>
    <col min="8" max="8" width="8.125" style="17" hidden="1" customWidth="1"/>
    <col min="9" max="9" width="9.75390625" style="0" customWidth="1"/>
    <col min="10" max="10" width="0.12890625" style="0" hidden="1" customWidth="1"/>
    <col min="12" max="13" width="9.125" style="0" hidden="1" customWidth="1"/>
    <col min="14" max="14" width="12.25390625" style="0" customWidth="1"/>
    <col min="15" max="15" width="11.375" style="0" customWidth="1"/>
    <col min="19" max="19" width="12.25390625" style="0" customWidth="1"/>
    <col min="21" max="21" width="11.25390625" style="0" customWidth="1"/>
  </cols>
  <sheetData>
    <row r="1" spans="1:10" ht="12.75">
      <c r="A1" s="180"/>
      <c r="B1" s="181"/>
      <c r="C1" s="182"/>
      <c r="D1" s="183"/>
      <c r="E1" s="182"/>
      <c r="F1" s="184"/>
      <c r="G1" s="185"/>
      <c r="H1" s="185"/>
      <c r="I1" s="141"/>
      <c r="J1" s="20"/>
    </row>
    <row r="2" spans="1:10" ht="20.25">
      <c r="A2" s="147"/>
      <c r="B2" s="192" t="s">
        <v>167</v>
      </c>
      <c r="C2" s="56"/>
      <c r="D2" s="4"/>
      <c r="E2" s="3"/>
      <c r="F2" s="145"/>
      <c r="G2" s="110"/>
      <c r="H2" s="21"/>
      <c r="I2" s="131"/>
      <c r="J2" s="20"/>
    </row>
    <row r="3" spans="1:10" ht="12.75">
      <c r="A3" s="132"/>
      <c r="B3" s="86"/>
      <c r="C3" s="35"/>
      <c r="D3" s="35"/>
      <c r="E3" s="35"/>
      <c r="F3" s="117"/>
      <c r="G3" s="110"/>
      <c r="H3" s="21"/>
      <c r="I3" s="131"/>
      <c r="J3" s="20"/>
    </row>
    <row r="4" spans="1:10" ht="15.75">
      <c r="A4" s="132"/>
      <c r="B4" s="148" t="s">
        <v>230</v>
      </c>
      <c r="C4" s="73"/>
      <c r="D4" s="35"/>
      <c r="E4" s="35"/>
      <c r="F4" s="117"/>
      <c r="G4" s="110"/>
      <c r="H4" s="21"/>
      <c r="I4" s="131"/>
      <c r="J4" s="20"/>
    </row>
    <row r="5" spans="1:10" ht="15.75">
      <c r="A5" s="132"/>
      <c r="B5" s="86"/>
      <c r="C5" s="56"/>
      <c r="D5" s="35"/>
      <c r="E5" s="35"/>
      <c r="F5" s="154" t="s">
        <v>82</v>
      </c>
      <c r="G5" s="50" t="s">
        <v>637</v>
      </c>
      <c r="H5" s="21"/>
      <c r="I5" s="131"/>
      <c r="J5" s="20"/>
    </row>
    <row r="6" spans="1:10" ht="15.75">
      <c r="A6" s="155"/>
      <c r="B6" s="73" t="s">
        <v>150</v>
      </c>
      <c r="C6" s="32"/>
      <c r="D6" s="152"/>
      <c r="E6" s="32"/>
      <c r="F6" s="159" t="s">
        <v>81</v>
      </c>
      <c r="G6" s="139" t="s">
        <v>635</v>
      </c>
      <c r="H6" s="139"/>
      <c r="I6" s="131"/>
      <c r="J6" s="20"/>
    </row>
    <row r="7" spans="1:10" ht="13.5" thickBot="1">
      <c r="A7" s="143"/>
      <c r="B7" s="167"/>
      <c r="C7" s="83"/>
      <c r="D7" s="144"/>
      <c r="E7" s="83"/>
      <c r="F7" s="146"/>
      <c r="G7" s="149"/>
      <c r="H7" s="149" t="s">
        <v>80</v>
      </c>
      <c r="I7" s="186"/>
      <c r="J7" s="20"/>
    </row>
    <row r="8" spans="1:10" ht="12.75">
      <c r="A8" s="177"/>
      <c r="B8" s="103" t="s">
        <v>36</v>
      </c>
      <c r="C8" s="178"/>
      <c r="D8" s="175"/>
      <c r="E8" s="174"/>
      <c r="F8" s="179"/>
      <c r="G8" s="179"/>
      <c r="H8" s="176"/>
      <c r="I8" s="89"/>
      <c r="J8" s="20"/>
    </row>
    <row r="9" spans="1:10" ht="12.75">
      <c r="A9" s="101" t="s">
        <v>47</v>
      </c>
      <c r="B9" s="103" t="s">
        <v>37</v>
      </c>
      <c r="C9" s="107"/>
      <c r="D9" s="6"/>
      <c r="E9" s="5"/>
      <c r="F9" s="111"/>
      <c r="G9" s="111"/>
      <c r="H9" s="22"/>
      <c r="I9" s="89"/>
      <c r="J9" s="20"/>
    </row>
    <row r="10" spans="1:10" ht="13.5" thickBot="1">
      <c r="A10" s="102" t="s">
        <v>48</v>
      </c>
      <c r="B10" s="104" t="s">
        <v>38</v>
      </c>
      <c r="C10" s="108" t="s">
        <v>1</v>
      </c>
      <c r="D10" s="25" t="s">
        <v>2</v>
      </c>
      <c r="E10" s="25" t="s">
        <v>13</v>
      </c>
      <c r="F10" s="112" t="s">
        <v>3</v>
      </c>
      <c r="G10" s="112" t="s">
        <v>14</v>
      </c>
      <c r="H10" s="26" t="s">
        <v>4</v>
      </c>
      <c r="I10" s="90" t="s">
        <v>12</v>
      </c>
      <c r="J10" s="23" t="s">
        <v>6</v>
      </c>
    </row>
    <row r="11" spans="1:10" ht="12.75">
      <c r="A11" s="18"/>
      <c r="B11" s="18"/>
      <c r="C11" s="8"/>
      <c r="D11" s="7"/>
      <c r="E11" s="7"/>
      <c r="F11" s="113"/>
      <c r="G11" s="113"/>
      <c r="H11" s="38"/>
      <c r="I11" s="38"/>
      <c r="J11" s="23"/>
    </row>
    <row r="12" spans="1:10" ht="12.75">
      <c r="A12" s="18"/>
      <c r="B12" s="18"/>
      <c r="C12" s="8"/>
      <c r="D12" s="7"/>
      <c r="E12" s="7"/>
      <c r="F12" s="113"/>
      <c r="G12" s="113"/>
      <c r="H12" s="38"/>
      <c r="I12" s="38"/>
      <c r="J12" s="23"/>
    </row>
    <row r="13" spans="1:9" s="10" customFormat="1" ht="15.75">
      <c r="A13" s="225" t="s">
        <v>64</v>
      </c>
      <c r="B13" s="226" t="s">
        <v>223</v>
      </c>
      <c r="C13" s="226"/>
      <c r="D13" s="172"/>
      <c r="E13" s="172"/>
      <c r="F13" s="227"/>
      <c r="G13" s="228"/>
      <c r="H13" s="229"/>
      <c r="I13" s="172"/>
    </row>
    <row r="14" spans="1:10" s="10" customFormat="1" ht="12" customHeight="1">
      <c r="A14" s="230"/>
      <c r="B14" s="230"/>
      <c r="C14" s="171"/>
      <c r="D14" s="172"/>
      <c r="E14" s="172"/>
      <c r="F14" s="220"/>
      <c r="G14" s="221"/>
      <c r="H14" s="222"/>
      <c r="I14" s="223"/>
      <c r="J14" s="12"/>
    </row>
    <row r="15" spans="1:10" s="10" customFormat="1" ht="12" customHeight="1">
      <c r="A15" s="230"/>
      <c r="B15" s="231" t="s">
        <v>224</v>
      </c>
      <c r="C15" s="171"/>
      <c r="D15" s="172"/>
      <c r="E15" s="172"/>
      <c r="F15" s="220"/>
      <c r="G15" s="221"/>
      <c r="H15" s="222"/>
      <c r="I15" s="223"/>
      <c r="J15" s="12"/>
    </row>
    <row r="16" spans="1:10" s="10" customFormat="1" ht="12" customHeight="1">
      <c r="A16" s="230"/>
      <c r="B16" s="231"/>
      <c r="C16" s="171"/>
      <c r="D16" s="172"/>
      <c r="E16" s="172"/>
      <c r="F16" s="220"/>
      <c r="G16" s="221"/>
      <c r="H16" s="222"/>
      <c r="I16" s="223"/>
      <c r="J16" s="12"/>
    </row>
    <row r="17" spans="1:10" s="10" customFormat="1" ht="12" customHeight="1">
      <c r="A17" s="18" t="s">
        <v>71</v>
      </c>
      <c r="B17" s="91" t="s">
        <v>503</v>
      </c>
      <c r="C17" s="10" t="s">
        <v>225</v>
      </c>
      <c r="D17" s="7" t="s">
        <v>5</v>
      </c>
      <c r="E17" s="7">
        <v>2</v>
      </c>
      <c r="F17" s="53"/>
      <c r="G17" s="11">
        <f>F17*E17</f>
        <v>0</v>
      </c>
      <c r="H17" s="222"/>
      <c r="I17" s="223"/>
      <c r="J17" s="12"/>
    </row>
    <row r="18" spans="1:10" s="10" customFormat="1" ht="12" customHeight="1">
      <c r="A18" s="230"/>
      <c r="B18" s="219"/>
      <c r="C18" s="240" t="s">
        <v>500</v>
      </c>
      <c r="D18" s="7"/>
      <c r="E18" s="7"/>
      <c r="F18" s="53"/>
      <c r="G18" s="11"/>
      <c r="H18" s="222"/>
      <c r="I18" s="223"/>
      <c r="J18" s="12"/>
    </row>
    <row r="19" spans="1:10" s="10" customFormat="1" ht="12" customHeight="1">
      <c r="A19" s="230"/>
      <c r="B19" s="219"/>
      <c r="C19" s="240" t="s">
        <v>501</v>
      </c>
      <c r="D19" s="7"/>
      <c r="E19" s="7"/>
      <c r="F19" s="53"/>
      <c r="G19" s="11"/>
      <c r="H19" s="222"/>
      <c r="I19" s="223"/>
      <c r="J19" s="12"/>
    </row>
    <row r="20" spans="1:10" s="10" customFormat="1" ht="12" customHeight="1">
      <c r="A20" s="230"/>
      <c r="B20" s="219"/>
      <c r="C20" s="122" t="s">
        <v>502</v>
      </c>
      <c r="D20" s="7"/>
      <c r="E20" s="7"/>
      <c r="F20" s="53"/>
      <c r="G20" s="11"/>
      <c r="H20" s="222"/>
      <c r="I20" s="223"/>
      <c r="J20" s="12"/>
    </row>
    <row r="21" spans="1:10" s="10" customFormat="1" ht="12" customHeight="1">
      <c r="A21" s="230"/>
      <c r="B21" s="219"/>
      <c r="C21" s="240"/>
      <c r="D21" s="7"/>
      <c r="E21" s="7"/>
      <c r="F21" s="53"/>
      <c r="G21" s="11"/>
      <c r="H21" s="222"/>
      <c r="I21" s="223"/>
      <c r="J21" s="12"/>
    </row>
    <row r="22" spans="1:10" s="10" customFormat="1" ht="12" customHeight="1">
      <c r="A22" s="18" t="s">
        <v>72</v>
      </c>
      <c r="B22" s="91" t="s">
        <v>218</v>
      </c>
      <c r="C22" s="171" t="s">
        <v>504</v>
      </c>
      <c r="D22" s="7" t="s">
        <v>5</v>
      </c>
      <c r="E22" s="7">
        <v>1</v>
      </c>
      <c r="F22" s="53"/>
      <c r="G22" s="11">
        <f>F22*E22</f>
        <v>0</v>
      </c>
      <c r="H22" s="222"/>
      <c r="I22" s="223"/>
      <c r="J22" s="12"/>
    </row>
    <row r="23" spans="1:10" s="10" customFormat="1" ht="12" customHeight="1">
      <c r="A23" s="230"/>
      <c r="B23" s="231"/>
      <c r="C23" s="171" t="s">
        <v>35</v>
      </c>
      <c r="D23" s="172"/>
      <c r="E23" s="172"/>
      <c r="F23" s="220"/>
      <c r="G23" s="221"/>
      <c r="H23" s="39"/>
      <c r="I23" s="40"/>
      <c r="J23" s="12"/>
    </row>
    <row r="24" spans="1:10" s="10" customFormat="1" ht="12" customHeight="1">
      <c r="A24" s="230"/>
      <c r="B24" s="231"/>
      <c r="C24" s="216" t="s">
        <v>101</v>
      </c>
      <c r="D24" s="172"/>
      <c r="E24" s="172"/>
      <c r="F24" s="220"/>
      <c r="G24" s="221"/>
      <c r="H24" s="39"/>
      <c r="I24" s="40"/>
      <c r="J24" s="12"/>
    </row>
    <row r="25" spans="1:10" s="10" customFormat="1" ht="12" customHeight="1">
      <c r="A25" s="230"/>
      <c r="B25" s="231"/>
      <c r="C25" s="216" t="s">
        <v>102</v>
      </c>
      <c r="D25" s="172"/>
      <c r="E25" s="172"/>
      <c r="F25" s="220"/>
      <c r="G25" s="221"/>
      <c r="H25" s="39"/>
      <c r="I25" s="40"/>
      <c r="J25" s="12"/>
    </row>
    <row r="26" spans="1:10" s="10" customFormat="1" ht="12" customHeight="1">
      <c r="A26" s="230"/>
      <c r="B26" s="231"/>
      <c r="D26" s="172"/>
      <c r="E26" s="172"/>
      <c r="F26" s="220"/>
      <c r="G26" s="221"/>
      <c r="H26" s="39"/>
      <c r="I26" s="40"/>
      <c r="J26" s="12"/>
    </row>
    <row r="27" spans="1:10" s="10" customFormat="1" ht="12" customHeight="1">
      <c r="A27" s="18" t="s">
        <v>73</v>
      </c>
      <c r="B27" s="231"/>
      <c r="C27" s="8" t="s">
        <v>174</v>
      </c>
      <c r="D27" s="7" t="s">
        <v>124</v>
      </c>
      <c r="E27" s="172">
        <v>134</v>
      </c>
      <c r="F27" s="16"/>
      <c r="G27" s="11">
        <f>F27*E27</f>
        <v>0</v>
      </c>
      <c r="H27" s="39"/>
      <c r="I27" s="40"/>
      <c r="J27" s="12"/>
    </row>
    <row r="28" spans="1:10" s="10" customFormat="1" ht="12" customHeight="1">
      <c r="A28" s="230"/>
      <c r="B28" s="231"/>
      <c r="C28" s="54" t="s">
        <v>145</v>
      </c>
      <c r="D28" s="7"/>
      <c r="E28" s="7"/>
      <c r="F28" s="16"/>
      <c r="G28" s="11">
        <f>F28*E28</f>
        <v>0</v>
      </c>
      <c r="H28" s="39"/>
      <c r="I28" s="40"/>
      <c r="J28" s="12"/>
    </row>
    <row r="29" spans="1:10" s="10" customFormat="1" ht="12" customHeight="1">
      <c r="A29" s="230"/>
      <c r="B29" s="231"/>
      <c r="C29" s="54" t="s">
        <v>166</v>
      </c>
      <c r="D29" s="7"/>
      <c r="E29" s="7"/>
      <c r="F29" s="16"/>
      <c r="G29" s="11">
        <f>F29*E29</f>
        <v>0</v>
      </c>
      <c r="H29" s="39"/>
      <c r="I29" s="40"/>
      <c r="J29" s="12"/>
    </row>
    <row r="30" spans="1:10" s="10" customFormat="1" ht="12" customHeight="1">
      <c r="A30" s="230"/>
      <c r="B30" s="231"/>
      <c r="C30" s="54" t="s">
        <v>146</v>
      </c>
      <c r="D30" s="7">
        <v>84</v>
      </c>
      <c r="E30" s="7"/>
      <c r="F30" s="16"/>
      <c r="G30" s="11">
        <f>F30*E30</f>
        <v>0</v>
      </c>
      <c r="H30" s="39"/>
      <c r="I30" s="40"/>
      <c r="J30" s="12"/>
    </row>
    <row r="31" spans="1:10" s="10" customFormat="1" ht="12" customHeight="1">
      <c r="A31" s="230"/>
      <c r="B31" s="231"/>
      <c r="C31" s="54" t="s">
        <v>147</v>
      </c>
      <c r="D31" s="7">
        <v>50</v>
      </c>
      <c r="E31" s="7"/>
      <c r="F31" s="16"/>
      <c r="G31" s="11">
        <f>F31*E31</f>
        <v>0</v>
      </c>
      <c r="H31" s="39"/>
      <c r="I31" s="40"/>
      <c r="J31" s="12"/>
    </row>
    <row r="32" spans="1:10" s="10" customFormat="1" ht="12" customHeight="1">
      <c r="A32" s="230"/>
      <c r="B32" s="231"/>
      <c r="C32" s="171"/>
      <c r="D32" s="172"/>
      <c r="E32" s="172"/>
      <c r="F32" s="220"/>
      <c r="G32" s="221"/>
      <c r="H32" s="222"/>
      <c r="I32" s="223"/>
      <c r="J32" s="12"/>
    </row>
    <row r="33" spans="1:10" s="10" customFormat="1" ht="12" customHeight="1">
      <c r="A33" s="218" t="s">
        <v>512</v>
      </c>
      <c r="B33" s="219"/>
      <c r="C33" s="283" t="s">
        <v>53</v>
      </c>
      <c r="D33" s="284" t="s">
        <v>5</v>
      </c>
      <c r="E33" s="284">
        <v>1</v>
      </c>
      <c r="F33" s="285" t="s">
        <v>607</v>
      </c>
      <c r="G33" s="286"/>
      <c r="H33" s="222"/>
      <c r="I33" s="223"/>
      <c r="J33" s="12"/>
    </row>
    <row r="34" spans="1:10" s="10" customFormat="1" ht="12" customHeight="1">
      <c r="A34" s="218"/>
      <c r="B34" s="219"/>
      <c r="C34" s="54"/>
      <c r="D34" s="7"/>
      <c r="E34" s="7"/>
      <c r="F34" s="16"/>
      <c r="G34" s="202">
        <f>F34*E34</f>
        <v>0</v>
      </c>
      <c r="H34" s="222"/>
      <c r="I34" s="223"/>
      <c r="J34" s="12"/>
    </row>
    <row r="35" spans="1:10" s="10" customFormat="1" ht="12" customHeight="1">
      <c r="A35" s="18" t="s">
        <v>513</v>
      </c>
      <c r="B35" s="219"/>
      <c r="C35" s="122" t="s">
        <v>58</v>
      </c>
      <c r="D35" s="7" t="s">
        <v>5</v>
      </c>
      <c r="E35" s="7">
        <v>1</v>
      </c>
      <c r="F35" s="16"/>
      <c r="H35" s="39"/>
      <c r="I35" s="202">
        <f>F35*E35</f>
        <v>0</v>
      </c>
      <c r="J35" s="12"/>
    </row>
    <row r="36" spans="1:10" s="10" customFormat="1" ht="12" customHeight="1">
      <c r="A36" s="218"/>
      <c r="B36" s="219"/>
      <c r="C36" s="54"/>
      <c r="D36" s="7"/>
      <c r="E36" s="7"/>
      <c r="F36" s="16"/>
      <c r="G36" s="11"/>
      <c r="H36" s="39"/>
      <c r="I36" s="40"/>
      <c r="J36" s="12"/>
    </row>
    <row r="37" spans="1:10" s="10" customFormat="1" ht="12" customHeight="1">
      <c r="A37" s="18" t="s">
        <v>514</v>
      </c>
      <c r="B37" s="219"/>
      <c r="C37" s="8" t="s">
        <v>178</v>
      </c>
      <c r="D37" s="7" t="s">
        <v>5</v>
      </c>
      <c r="E37" s="7">
        <v>1</v>
      </c>
      <c r="F37" s="16"/>
      <c r="G37" s="120">
        <f>F37*E37</f>
        <v>0</v>
      </c>
      <c r="H37" s="222"/>
      <c r="I37" s="223"/>
      <c r="J37" s="12"/>
    </row>
    <row r="38" spans="1:10" s="10" customFormat="1" ht="12" customHeight="1">
      <c r="A38" s="18"/>
      <c r="B38" s="207"/>
      <c r="C38" s="8"/>
      <c r="D38" s="7"/>
      <c r="E38" s="7"/>
      <c r="F38" s="16"/>
      <c r="G38" s="120"/>
      <c r="H38" s="201"/>
      <c r="I38" s="195"/>
      <c r="J38" s="12"/>
    </row>
    <row r="39" spans="1:10" s="10" customFormat="1" ht="12" customHeight="1" thickBot="1">
      <c r="A39" s="66"/>
      <c r="B39" s="92"/>
      <c r="C39" s="135"/>
      <c r="D39" s="68"/>
      <c r="E39" s="68"/>
      <c r="F39" s="84"/>
      <c r="G39" s="85">
        <f>SUM(G17:H38)</f>
        <v>0</v>
      </c>
      <c r="H39" s="72"/>
      <c r="I39" s="119">
        <f>SUM(I17:J38)</f>
        <v>0</v>
      </c>
      <c r="J39" s="12"/>
    </row>
    <row r="40" spans="1:10" s="10" customFormat="1" ht="12" customHeight="1">
      <c r="A40" s="133" t="s">
        <v>221</v>
      </c>
      <c r="B40" s="91"/>
      <c r="C40" s="54"/>
      <c r="D40" s="7"/>
      <c r="E40" s="7"/>
      <c r="F40" s="16"/>
      <c r="G40" s="14">
        <f>G39+I39</f>
        <v>0</v>
      </c>
      <c r="H40" s="39"/>
      <c r="I40" s="40"/>
      <c r="J40" s="12"/>
    </row>
    <row r="41" spans="1:10" s="10" customFormat="1" ht="12" customHeight="1">
      <c r="A41" s="133"/>
      <c r="B41" s="91"/>
      <c r="C41" s="54"/>
      <c r="D41" s="7"/>
      <c r="E41" s="7"/>
      <c r="F41" s="16"/>
      <c r="G41" s="14"/>
      <c r="H41" s="39"/>
      <c r="I41" s="40"/>
      <c r="J41" s="12"/>
    </row>
    <row r="42" spans="1:10" s="10" customFormat="1" ht="12" customHeight="1">
      <c r="A42" s="133"/>
      <c r="B42" s="91"/>
      <c r="C42" s="54"/>
      <c r="D42" s="7"/>
      <c r="E42" s="7"/>
      <c r="F42" s="16"/>
      <c r="G42" s="14"/>
      <c r="H42" s="39"/>
      <c r="I42" s="40"/>
      <c r="J42" s="12"/>
    </row>
    <row r="43" spans="1:9" ht="12.75">
      <c r="A43" s="18"/>
      <c r="B43" s="91"/>
      <c r="C43" s="8"/>
      <c r="D43" s="7"/>
      <c r="E43" s="7"/>
      <c r="F43" s="16"/>
      <c r="G43" s="11"/>
      <c r="H43" s="39"/>
      <c r="I43" s="40"/>
    </row>
    <row r="44" spans="1:9" ht="12.75">
      <c r="A44" s="18"/>
      <c r="B44" s="91"/>
      <c r="C44" s="54"/>
      <c r="D44" s="7"/>
      <c r="E44" s="7"/>
      <c r="F44" s="16"/>
      <c r="G44" s="11"/>
      <c r="H44" s="39"/>
      <c r="I44" s="40"/>
    </row>
    <row r="45" spans="1:9" ht="12.75">
      <c r="A45" s="18"/>
      <c r="B45" s="91"/>
      <c r="C45" s="8"/>
      <c r="D45" s="7"/>
      <c r="E45" s="7"/>
      <c r="F45" s="136"/>
      <c r="G45" s="11"/>
      <c r="H45" s="39"/>
      <c r="I45" s="40"/>
    </row>
    <row r="46" spans="1:9" ht="12.75">
      <c r="A46" s="18"/>
      <c r="B46" s="91"/>
      <c r="C46" s="29"/>
      <c r="D46" s="7"/>
      <c r="E46" s="7"/>
      <c r="F46" s="16"/>
      <c r="G46" s="11"/>
      <c r="H46" s="39"/>
      <c r="I46" s="40"/>
    </row>
    <row r="47" spans="1:9" ht="12.75">
      <c r="A47" s="18"/>
      <c r="B47" s="91"/>
      <c r="C47" s="8"/>
      <c r="D47" s="7"/>
      <c r="E47" s="7"/>
      <c r="F47" s="96"/>
      <c r="G47" s="120"/>
      <c r="H47" s="39"/>
      <c r="I47" s="40"/>
    </row>
    <row r="48" spans="1:9" ht="12.75">
      <c r="A48" s="18"/>
      <c r="B48" s="91"/>
      <c r="C48" s="8"/>
      <c r="D48" s="7"/>
      <c r="E48" s="7"/>
      <c r="F48" s="96"/>
      <c r="G48" s="120"/>
      <c r="H48" s="39"/>
      <c r="I48" s="40"/>
    </row>
    <row r="49" spans="1:9" ht="12.75">
      <c r="A49" s="18"/>
      <c r="B49" s="91"/>
      <c r="C49" s="54"/>
      <c r="D49" s="7"/>
      <c r="E49" s="7"/>
      <c r="F49" s="16"/>
      <c r="G49" s="11"/>
      <c r="H49" s="39"/>
      <c r="I49" s="40"/>
    </row>
    <row r="50" spans="1:9" ht="12.75">
      <c r="A50" s="18"/>
      <c r="B50" s="91"/>
      <c r="C50" s="8"/>
      <c r="D50" s="7"/>
      <c r="E50" s="7"/>
      <c r="F50" s="16"/>
      <c r="G50" s="11"/>
      <c r="H50" s="39"/>
      <c r="I50" s="40"/>
    </row>
    <row r="51" spans="1:9" ht="12.75">
      <c r="A51" s="18"/>
      <c r="B51" s="91"/>
      <c r="C51" s="54"/>
      <c r="D51" s="7"/>
      <c r="E51" s="7"/>
      <c r="F51" s="16"/>
      <c r="G51" s="11"/>
      <c r="H51" s="39"/>
      <c r="I51" s="40"/>
    </row>
    <row r="52" spans="1:9" ht="12.75">
      <c r="A52" s="18"/>
      <c r="B52" s="91"/>
      <c r="C52" s="8"/>
      <c r="D52" s="7"/>
      <c r="E52" s="7"/>
      <c r="F52" s="16"/>
      <c r="G52" s="11"/>
      <c r="H52" s="39"/>
      <c r="I52" s="40"/>
    </row>
    <row r="53" spans="1:9" ht="12.75">
      <c r="A53" s="18"/>
      <c r="B53" s="91"/>
      <c r="C53" s="54"/>
      <c r="D53" s="7"/>
      <c r="E53" s="7"/>
      <c r="F53" s="16"/>
      <c r="G53" s="11"/>
      <c r="H53" s="39"/>
      <c r="I53" s="40"/>
    </row>
    <row r="54" spans="1:9" ht="12.75">
      <c r="A54" s="18"/>
      <c r="B54" s="91"/>
      <c r="C54" s="8"/>
      <c r="D54" s="7"/>
      <c r="E54" s="7"/>
      <c r="F54" s="16"/>
      <c r="G54" s="11"/>
      <c r="H54" s="39"/>
      <c r="I54" s="40"/>
    </row>
    <row r="55" spans="1:9" ht="12.75">
      <c r="A55" s="18"/>
      <c r="B55" s="91"/>
      <c r="C55" s="8"/>
      <c r="D55" s="137"/>
      <c r="E55" s="137"/>
      <c r="F55" s="99"/>
      <c r="G55" s="138"/>
      <c r="H55" s="39"/>
      <c r="I55" s="40"/>
    </row>
    <row r="56" spans="1:9" ht="12.75">
      <c r="A56" s="18"/>
      <c r="B56" s="91"/>
      <c r="C56" s="8"/>
      <c r="D56" s="137"/>
      <c r="E56" s="137"/>
      <c r="F56" s="99"/>
      <c r="G56" s="138"/>
      <c r="H56" s="39"/>
      <c r="I56" s="40"/>
    </row>
    <row r="57" spans="1:9" ht="12.75">
      <c r="A57" s="18"/>
      <c r="B57" s="91"/>
      <c r="C57" s="8"/>
      <c r="D57" s="137"/>
      <c r="E57" s="137"/>
      <c r="F57" s="99"/>
      <c r="G57" s="138"/>
      <c r="H57" s="39"/>
      <c r="I57" s="40"/>
    </row>
    <row r="58" spans="1:9" ht="12.75">
      <c r="A58" s="18"/>
      <c r="B58" s="91"/>
      <c r="C58" s="8"/>
      <c r="D58" s="137"/>
      <c r="E58" s="137"/>
      <c r="F58" s="99"/>
      <c r="G58" s="138"/>
      <c r="H58" s="39"/>
      <c r="I58" s="40"/>
    </row>
    <row r="59" spans="1:9" ht="12.75">
      <c r="A59" s="18"/>
      <c r="B59" s="91"/>
      <c r="C59" s="8"/>
      <c r="D59" s="137"/>
      <c r="E59" s="137"/>
      <c r="F59" s="99"/>
      <c r="G59" s="138"/>
      <c r="H59" s="39"/>
      <c r="I59" s="40"/>
    </row>
    <row r="60" spans="1:9" ht="12.75">
      <c r="A60" s="18"/>
      <c r="B60" s="91"/>
      <c r="C60" s="8"/>
      <c r="D60" s="137"/>
      <c r="E60" s="137"/>
      <c r="F60" s="99"/>
      <c r="G60" s="138"/>
      <c r="H60" s="39"/>
      <c r="I60" s="40"/>
    </row>
    <row r="61" spans="1:9" ht="12.75">
      <c r="A61" s="18"/>
      <c r="B61" s="91"/>
      <c r="C61" s="8"/>
      <c r="D61" s="7"/>
      <c r="E61" s="7"/>
      <c r="F61" s="16"/>
      <c r="G61" s="11"/>
      <c r="H61" s="39"/>
      <c r="I61" s="40"/>
    </row>
    <row r="62" spans="1:9" ht="12.75">
      <c r="A62" s="18"/>
      <c r="B62" s="91"/>
      <c r="C62" s="8"/>
      <c r="D62" s="7"/>
      <c r="E62" s="7"/>
      <c r="F62" s="16"/>
      <c r="G62" s="11"/>
      <c r="H62" s="39"/>
      <c r="I62" s="40"/>
    </row>
    <row r="63" spans="1:9" ht="12.75">
      <c r="A63" s="18"/>
      <c r="B63" s="91"/>
      <c r="C63" s="8"/>
      <c r="D63" s="7"/>
      <c r="E63" s="7"/>
      <c r="F63" s="16"/>
      <c r="G63" s="11"/>
      <c r="H63" s="39"/>
      <c r="I63" s="40"/>
    </row>
    <row r="64" spans="1:9" ht="12.75">
      <c r="A64" s="18"/>
      <c r="B64" s="91"/>
      <c r="C64" s="52"/>
      <c r="D64" s="7"/>
      <c r="E64" s="7"/>
      <c r="F64" s="16"/>
      <c r="G64" s="120"/>
      <c r="H64" s="39"/>
      <c r="I64" s="40"/>
    </row>
    <row r="65" spans="1:9" ht="12.75">
      <c r="A65" s="18"/>
      <c r="B65" s="91"/>
      <c r="C65" s="52"/>
      <c r="D65" s="7"/>
      <c r="E65" s="7"/>
      <c r="F65" s="16"/>
      <c r="G65" s="120"/>
      <c r="H65" s="39"/>
      <c r="I65" s="40"/>
    </row>
    <row r="66" spans="1:9" ht="12.75">
      <c r="A66" s="18"/>
      <c r="B66" s="91"/>
      <c r="C66" s="8"/>
      <c r="D66" s="7"/>
      <c r="E66" s="7"/>
      <c r="F66" s="16"/>
      <c r="G66" s="120"/>
      <c r="H66" s="39"/>
      <c r="I66" s="40"/>
    </row>
    <row r="67" spans="1:9" ht="12.75">
      <c r="A67" s="18"/>
      <c r="B67" s="91"/>
      <c r="C67" s="46"/>
      <c r="D67" s="7"/>
      <c r="E67" s="7"/>
      <c r="F67" s="16"/>
      <c r="G67" s="120"/>
      <c r="H67" s="39"/>
      <c r="I67" s="40"/>
    </row>
    <row r="68" ht="12.75">
      <c r="A68" s="18"/>
    </row>
    <row r="69" ht="12.75">
      <c r="A69" s="18"/>
    </row>
    <row r="70" ht="12.75">
      <c r="A70" s="18"/>
    </row>
    <row r="71" ht="12.75">
      <c r="A71" s="18"/>
    </row>
    <row r="72" ht="12.75">
      <c r="A72" s="18"/>
    </row>
    <row r="73" ht="12.75">
      <c r="A73" s="18"/>
    </row>
    <row r="74" ht="12.75">
      <c r="A74" s="18"/>
    </row>
    <row r="75" ht="12.75">
      <c r="A75" s="18"/>
    </row>
    <row r="76" ht="12.75">
      <c r="A76" s="18"/>
    </row>
    <row r="77" ht="12.75">
      <c r="A77" s="18"/>
    </row>
    <row r="78" ht="12.75">
      <c r="A78" s="18"/>
    </row>
    <row r="79" ht="12.75">
      <c r="A79" s="18"/>
    </row>
    <row r="80" ht="12.75">
      <c r="A80" s="18"/>
    </row>
    <row r="81" ht="12.75">
      <c r="A81" s="18"/>
    </row>
    <row r="82" ht="12.75">
      <c r="A82" s="18"/>
    </row>
    <row r="83" ht="12.75">
      <c r="A83" s="18"/>
    </row>
    <row r="84" ht="12.75">
      <c r="A84" s="18"/>
    </row>
    <row r="85" ht="12.75">
      <c r="A85" s="18"/>
    </row>
    <row r="86" ht="12.75">
      <c r="A86" s="18"/>
    </row>
    <row r="87" ht="12.75">
      <c r="A87" s="18"/>
    </row>
    <row r="88" ht="12.75">
      <c r="A88" s="18"/>
    </row>
    <row r="89" ht="12.75">
      <c r="A89" s="18"/>
    </row>
    <row r="90" ht="12.75">
      <c r="A90" s="18"/>
    </row>
    <row r="91" ht="12.75">
      <c r="A91" s="18"/>
    </row>
    <row r="92" ht="12.75">
      <c r="A92" s="18"/>
    </row>
    <row r="93" ht="12.75">
      <c r="A93" s="18"/>
    </row>
    <row r="94" ht="12.75">
      <c r="A94" s="18"/>
    </row>
    <row r="95" ht="12.75">
      <c r="A95" s="18"/>
    </row>
    <row r="96" ht="12.75">
      <c r="A96" s="18"/>
    </row>
    <row r="97" ht="12.75">
      <c r="A97" s="18"/>
    </row>
    <row r="98" ht="12.75">
      <c r="A98" s="18"/>
    </row>
    <row r="99" ht="12.75">
      <c r="A99" s="18"/>
    </row>
    <row r="100" ht="12.75">
      <c r="A100" s="18"/>
    </row>
    <row r="101" ht="12.75">
      <c r="A101" s="18"/>
    </row>
    <row r="102" ht="12.75">
      <c r="A102" s="18"/>
    </row>
    <row r="103" ht="12.75">
      <c r="A103" s="18"/>
    </row>
    <row r="104" ht="12.75">
      <c r="A104" s="18"/>
    </row>
    <row r="105" ht="12.75">
      <c r="A105" s="18"/>
    </row>
    <row r="106" ht="12.75">
      <c r="A106" s="18"/>
    </row>
    <row r="107" ht="12.75">
      <c r="A107" s="18"/>
    </row>
    <row r="108" ht="12.75">
      <c r="A108" s="18"/>
    </row>
    <row r="109" ht="12.75">
      <c r="A109" s="18"/>
    </row>
    <row r="110" ht="12.75">
      <c r="A110" s="18"/>
    </row>
    <row r="111" ht="12.75">
      <c r="A111" s="18"/>
    </row>
    <row r="112" ht="12.75">
      <c r="A112" s="18"/>
    </row>
    <row r="113" ht="12.75">
      <c r="A113" s="18"/>
    </row>
    <row r="114" ht="12.75">
      <c r="A114" s="18"/>
    </row>
    <row r="115" ht="12.75">
      <c r="A115" s="18"/>
    </row>
    <row r="116" ht="12.75">
      <c r="A116" s="18"/>
    </row>
    <row r="117" ht="12.75">
      <c r="A117" s="18"/>
    </row>
    <row r="118" ht="12.75">
      <c r="A118" s="18"/>
    </row>
    <row r="119" ht="12.75">
      <c r="A119" s="18"/>
    </row>
    <row r="120" ht="12.75">
      <c r="A120" s="18"/>
    </row>
    <row r="121" ht="12.75">
      <c r="A121" s="18"/>
    </row>
    <row r="122" ht="12.75">
      <c r="A122" s="18"/>
    </row>
    <row r="123" ht="12.75">
      <c r="A123" s="18"/>
    </row>
    <row r="124" ht="12.75">
      <c r="A124" s="18"/>
    </row>
    <row r="125" ht="12.75">
      <c r="A125" s="18"/>
    </row>
    <row r="126" ht="12.75">
      <c r="A126" s="18"/>
    </row>
    <row r="127" ht="12.75">
      <c r="A127" s="18"/>
    </row>
    <row r="128" ht="12.75">
      <c r="A128" s="18"/>
    </row>
    <row r="129" ht="12.75">
      <c r="A129" s="18"/>
    </row>
    <row r="130" ht="12.75">
      <c r="A130" s="18"/>
    </row>
    <row r="131" ht="12.75">
      <c r="A131" s="18"/>
    </row>
    <row r="132" ht="12.75">
      <c r="A132" s="18"/>
    </row>
    <row r="133" ht="12.75">
      <c r="A133" s="18"/>
    </row>
    <row r="134" ht="12.75">
      <c r="A134" s="18"/>
    </row>
    <row r="135" ht="12.75">
      <c r="A135" s="18"/>
    </row>
    <row r="136" ht="12.75">
      <c r="A136" s="18"/>
    </row>
    <row r="137" ht="12.75">
      <c r="A137" s="18"/>
    </row>
    <row r="138" ht="12.75">
      <c r="A138" s="18"/>
    </row>
    <row r="139" ht="12.75">
      <c r="A139" s="18"/>
    </row>
    <row r="140" ht="12.75">
      <c r="A140" s="18"/>
    </row>
    <row r="141" ht="12.75">
      <c r="A141" s="18"/>
    </row>
    <row r="142" ht="12.75">
      <c r="A142" s="18"/>
    </row>
    <row r="143" ht="12.75">
      <c r="A143" s="18"/>
    </row>
    <row r="144" ht="12.75">
      <c r="A144" s="18"/>
    </row>
    <row r="145" ht="12.75">
      <c r="A145" s="18"/>
    </row>
    <row r="146" ht="12.75">
      <c r="A146" s="18"/>
    </row>
    <row r="147" ht="12.75">
      <c r="A147" s="18"/>
    </row>
    <row r="148" ht="12.75">
      <c r="A148" s="18"/>
    </row>
    <row r="149" ht="12.75">
      <c r="A149" s="18"/>
    </row>
    <row r="150" ht="12.75">
      <c r="A150" s="18"/>
    </row>
    <row r="151" ht="12.75">
      <c r="A151" s="18"/>
    </row>
    <row r="152" ht="12.75">
      <c r="A152" s="18"/>
    </row>
    <row r="153" ht="12.75">
      <c r="A153" s="18"/>
    </row>
    <row r="154" ht="12.75">
      <c r="A154" s="18"/>
    </row>
    <row r="155" ht="12.75">
      <c r="A155" s="18"/>
    </row>
    <row r="156" ht="12.75">
      <c r="A156" s="18"/>
    </row>
    <row r="157" ht="12.75">
      <c r="A157" s="18"/>
    </row>
    <row r="158" ht="12.75">
      <c r="A158" s="18"/>
    </row>
    <row r="159" ht="12.75">
      <c r="A159" s="18"/>
    </row>
    <row r="160" ht="12.75">
      <c r="A160" s="18"/>
    </row>
    <row r="161" ht="12.75">
      <c r="A161" s="18"/>
    </row>
    <row r="162" ht="12.75">
      <c r="A162" s="18"/>
    </row>
    <row r="163" ht="12.75">
      <c r="A163" s="18"/>
    </row>
    <row r="164" ht="12.75">
      <c r="A164" s="18"/>
    </row>
    <row r="165" ht="12.75">
      <c r="A165" s="18"/>
    </row>
    <row r="166" ht="12.75">
      <c r="A166" s="18"/>
    </row>
    <row r="167" ht="12.75">
      <c r="A167" s="18"/>
    </row>
    <row r="168" ht="12.75">
      <c r="A168" s="18"/>
    </row>
    <row r="169" ht="12.75">
      <c r="A169" s="18"/>
    </row>
    <row r="170" ht="12.75">
      <c r="A170" s="18"/>
    </row>
    <row r="171" ht="12.75">
      <c r="A171" s="18"/>
    </row>
    <row r="172" ht="12.75">
      <c r="A172" s="18"/>
    </row>
    <row r="173" ht="12.75">
      <c r="A173" s="18"/>
    </row>
    <row r="174" ht="12.75">
      <c r="A174" s="18"/>
    </row>
    <row r="175" ht="12.75">
      <c r="A175" s="18"/>
    </row>
    <row r="176" ht="12.75">
      <c r="A176" s="18"/>
    </row>
    <row r="177" ht="12.75">
      <c r="A177" s="18"/>
    </row>
    <row r="178" ht="12.75">
      <c r="A178" s="18"/>
    </row>
    <row r="179" ht="12.75">
      <c r="A179" s="18"/>
    </row>
    <row r="180" ht="12.75">
      <c r="A180" s="18"/>
    </row>
    <row r="181" ht="12.75">
      <c r="A181" s="18"/>
    </row>
    <row r="182" ht="12.75">
      <c r="A182" s="18"/>
    </row>
    <row r="183" ht="12.75">
      <c r="A183" s="18"/>
    </row>
    <row r="184" ht="12.75">
      <c r="A184" s="18"/>
    </row>
    <row r="185" ht="12.75">
      <c r="A185" s="18"/>
    </row>
    <row r="186" ht="12.75">
      <c r="A186" s="18"/>
    </row>
    <row r="187" ht="12.75">
      <c r="A187" s="18"/>
    </row>
    <row r="188" ht="12.75">
      <c r="A188" s="18"/>
    </row>
    <row r="189" ht="12.75">
      <c r="A189" s="18"/>
    </row>
    <row r="190" ht="12.75">
      <c r="A190" s="18"/>
    </row>
    <row r="191" ht="12.75">
      <c r="A191" s="18"/>
    </row>
    <row r="192" ht="12.75">
      <c r="A192" s="18"/>
    </row>
    <row r="193" ht="12.75">
      <c r="A193" s="18"/>
    </row>
    <row r="194" ht="12.75">
      <c r="A194" s="18"/>
    </row>
    <row r="195" ht="12.75">
      <c r="A195" s="18"/>
    </row>
    <row r="196" ht="12.75">
      <c r="A196" s="18"/>
    </row>
    <row r="197" ht="12.75">
      <c r="A197" s="18"/>
    </row>
    <row r="198" ht="12.75">
      <c r="A198" s="18"/>
    </row>
    <row r="199" ht="12.75">
      <c r="A199" s="18"/>
    </row>
    <row r="200" ht="12.75">
      <c r="A200" s="18"/>
    </row>
    <row r="201" ht="12.75">
      <c r="A201" s="18"/>
    </row>
    <row r="202" ht="12.75">
      <c r="A202" s="18"/>
    </row>
    <row r="203" ht="12.75">
      <c r="A203" s="18"/>
    </row>
    <row r="204" ht="12.75">
      <c r="A204" s="18"/>
    </row>
    <row r="205" ht="12.75">
      <c r="A205" s="18"/>
    </row>
    <row r="206" ht="12.75">
      <c r="A206" s="18"/>
    </row>
    <row r="207" ht="12.75">
      <c r="A207" s="18"/>
    </row>
    <row r="208" ht="12.75">
      <c r="A208" s="18"/>
    </row>
    <row r="209" ht="12.75">
      <c r="A209" s="18"/>
    </row>
    <row r="210" ht="12.75">
      <c r="A210" s="18"/>
    </row>
    <row r="211" ht="12.75">
      <c r="A211" s="18"/>
    </row>
    <row r="212" ht="12.75">
      <c r="A212" s="18"/>
    </row>
    <row r="213" ht="12.75">
      <c r="A213" s="18"/>
    </row>
    <row r="214" ht="12.75">
      <c r="A214" s="18"/>
    </row>
    <row r="215" ht="12.75">
      <c r="A215" s="18"/>
    </row>
    <row r="216" ht="12.75">
      <c r="A216" s="18"/>
    </row>
    <row r="217" ht="12.75">
      <c r="A217" s="18"/>
    </row>
    <row r="218" ht="12.75">
      <c r="A218" s="18"/>
    </row>
    <row r="219" ht="12.75">
      <c r="A219" s="18"/>
    </row>
    <row r="220" ht="12.75">
      <c r="A220" s="18"/>
    </row>
    <row r="221" ht="12.75">
      <c r="A221" s="18"/>
    </row>
    <row r="222" ht="12.75">
      <c r="A222" s="18"/>
    </row>
    <row r="223" ht="12.75">
      <c r="A223" s="18"/>
    </row>
    <row r="224" ht="12.75">
      <c r="A224" s="18"/>
    </row>
    <row r="225" ht="12.75">
      <c r="A225" s="18"/>
    </row>
    <row r="226" ht="12.75">
      <c r="A226" s="18"/>
    </row>
    <row r="227" ht="12.75">
      <c r="A227" s="18"/>
    </row>
    <row r="228" ht="12.75">
      <c r="A228" s="18"/>
    </row>
    <row r="229" ht="12.75">
      <c r="A229" s="18"/>
    </row>
    <row r="230" ht="12.75">
      <c r="A230" s="18"/>
    </row>
    <row r="231" ht="12.75">
      <c r="A231" s="18"/>
    </row>
    <row r="232" ht="12.75">
      <c r="A232" s="18"/>
    </row>
    <row r="233" ht="12.75">
      <c r="A233" s="18"/>
    </row>
    <row r="234" ht="12.75">
      <c r="A234" s="18"/>
    </row>
    <row r="235" ht="12.75">
      <c r="A235" s="18"/>
    </row>
    <row r="236" ht="12.75">
      <c r="A236" s="18"/>
    </row>
    <row r="237" ht="12.75">
      <c r="A237" s="18"/>
    </row>
    <row r="238" ht="12.75">
      <c r="A238" s="18"/>
    </row>
    <row r="239" ht="12.75">
      <c r="A239" s="18"/>
    </row>
    <row r="240" ht="12.75">
      <c r="A240" s="18"/>
    </row>
    <row r="241" ht="12.75">
      <c r="A241" s="18"/>
    </row>
    <row r="242" ht="12.75">
      <c r="A242" s="18"/>
    </row>
    <row r="243" ht="12.75">
      <c r="A243" s="18"/>
    </row>
    <row r="244" ht="12.75">
      <c r="A244" s="18"/>
    </row>
    <row r="245" ht="12.75">
      <c r="A245" s="18"/>
    </row>
    <row r="246" ht="12.75">
      <c r="A246" s="18"/>
    </row>
    <row r="247" ht="12.75">
      <c r="A247" s="18"/>
    </row>
    <row r="248" ht="12.75">
      <c r="A248" s="18"/>
    </row>
    <row r="249" ht="12.75">
      <c r="A249" s="18"/>
    </row>
    <row r="250" ht="12.75">
      <c r="A250" s="18"/>
    </row>
    <row r="251" ht="12.75">
      <c r="A251" s="18"/>
    </row>
    <row r="252" ht="12.75">
      <c r="A252" s="18"/>
    </row>
    <row r="253" ht="12.75">
      <c r="A253" s="18"/>
    </row>
    <row r="254" ht="12.75">
      <c r="A254" s="18"/>
    </row>
    <row r="255" ht="12.75">
      <c r="A255" s="18"/>
    </row>
    <row r="256" ht="12.75">
      <c r="A256" s="18"/>
    </row>
    <row r="257" ht="12.75">
      <c r="A257" s="18"/>
    </row>
    <row r="258" ht="12.75">
      <c r="A258" s="18"/>
    </row>
    <row r="259" ht="12.75">
      <c r="A259" s="18"/>
    </row>
    <row r="260" ht="12.75">
      <c r="A260" s="18"/>
    </row>
    <row r="261" ht="12.75">
      <c r="A261" s="18"/>
    </row>
  </sheetData>
  <sheetProtection password="CE2A" sheet="1"/>
  <printOptions gridLines="1"/>
  <pageMargins left="0.49" right="0.3937007874015748" top="0.984251968503937" bottom="0.984251968503937" header="0.5118110236220472" footer="0.5118110236220472"/>
  <pageSetup firstPageNumber="1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1"/>
  <sheetViews>
    <sheetView showZeros="0" tabSelected="1" zoomScalePageLayoutView="0" workbookViewId="0" topLeftCell="A1">
      <pane ySplit="10" topLeftCell="A11" activePane="bottomLeft" state="frozen"/>
      <selection pane="topLeft" activeCell="C15" sqref="C15"/>
      <selection pane="bottomLeft" activeCell="F16" sqref="F16"/>
    </sheetView>
  </sheetViews>
  <sheetFormatPr defaultColWidth="9.00390625" defaultRowHeight="12.75"/>
  <cols>
    <col min="1" max="1" width="5.75390625" style="19" customWidth="1"/>
    <col min="2" max="2" width="6.625" style="19" customWidth="1"/>
    <col min="3" max="3" width="44.625" style="0" customWidth="1"/>
    <col min="4" max="4" width="5.25390625" style="2" customWidth="1"/>
    <col min="5" max="5" width="5.25390625" style="0" customWidth="1"/>
    <col min="6" max="6" width="9.375" style="116" customWidth="1"/>
    <col min="7" max="7" width="9.375" style="115" customWidth="1"/>
    <col min="8" max="8" width="8.125" style="17" hidden="1" customWidth="1"/>
    <col min="9" max="9" width="9.75390625" style="0" customWidth="1"/>
    <col min="10" max="10" width="0.12890625" style="0" hidden="1" customWidth="1"/>
    <col min="12" max="13" width="9.125" style="0" hidden="1" customWidth="1"/>
    <col min="14" max="14" width="12.25390625" style="0" customWidth="1"/>
    <col min="15" max="15" width="11.375" style="0" customWidth="1"/>
    <col min="19" max="19" width="12.25390625" style="0" customWidth="1"/>
    <col min="21" max="21" width="11.25390625" style="0" customWidth="1"/>
  </cols>
  <sheetData>
    <row r="1" spans="1:10" ht="12.75">
      <c r="A1" s="180"/>
      <c r="B1" s="181"/>
      <c r="C1" s="182"/>
      <c r="D1" s="183"/>
      <c r="E1" s="182"/>
      <c r="F1" s="184"/>
      <c r="G1" s="185"/>
      <c r="H1" s="185"/>
      <c r="I1" s="141"/>
      <c r="J1" s="20"/>
    </row>
    <row r="2" spans="1:10" ht="20.25">
      <c r="A2" s="147"/>
      <c r="B2" s="192" t="s">
        <v>167</v>
      </c>
      <c r="C2" s="56"/>
      <c r="D2" s="4"/>
      <c r="E2" s="3"/>
      <c r="F2" s="145"/>
      <c r="G2" s="110"/>
      <c r="H2" s="21"/>
      <c r="I2" s="131"/>
      <c r="J2" s="20"/>
    </row>
    <row r="3" spans="1:10" ht="12.75">
      <c r="A3" s="132"/>
      <c r="B3" s="86"/>
      <c r="C3" s="35"/>
      <c r="D3" s="35"/>
      <c r="E3" s="35"/>
      <c r="F3" s="117"/>
      <c r="G3" s="110"/>
      <c r="H3" s="21"/>
      <c r="I3" s="131"/>
      <c r="J3" s="20"/>
    </row>
    <row r="4" spans="1:10" ht="15.75">
      <c r="A4" s="132"/>
      <c r="B4" s="148" t="s">
        <v>230</v>
      </c>
      <c r="C4" s="73"/>
      <c r="D4" s="35"/>
      <c r="E4" s="35"/>
      <c r="F4" s="117"/>
      <c r="G4" s="110"/>
      <c r="H4" s="21"/>
      <c r="I4" s="131"/>
      <c r="J4" s="20"/>
    </row>
    <row r="5" spans="1:10" ht="15.75">
      <c r="A5" s="132"/>
      <c r="B5" s="86"/>
      <c r="C5" s="56"/>
      <c r="D5" s="35"/>
      <c r="E5" s="35"/>
      <c r="F5" s="154" t="s">
        <v>82</v>
      </c>
      <c r="G5" s="50" t="s">
        <v>637</v>
      </c>
      <c r="H5" s="21"/>
      <c r="I5" s="131"/>
      <c r="J5" s="20"/>
    </row>
    <row r="6" spans="1:10" ht="15.75">
      <c r="A6" s="155"/>
      <c r="B6" s="73" t="s">
        <v>150</v>
      </c>
      <c r="C6" s="32"/>
      <c r="D6" s="152"/>
      <c r="E6" s="32"/>
      <c r="F6" s="159" t="s">
        <v>81</v>
      </c>
      <c r="G6" s="139" t="s">
        <v>635</v>
      </c>
      <c r="H6" s="139"/>
      <c r="I6" s="131"/>
      <c r="J6" s="20"/>
    </row>
    <row r="7" spans="1:10" ht="13.5" thickBot="1">
      <c r="A7" s="143"/>
      <c r="B7" s="167"/>
      <c r="C7" s="83"/>
      <c r="D7" s="144"/>
      <c r="E7" s="83"/>
      <c r="F7" s="146"/>
      <c r="G7" s="149"/>
      <c r="H7" s="149" t="s">
        <v>80</v>
      </c>
      <c r="I7" s="186"/>
      <c r="J7" s="20"/>
    </row>
    <row r="8" spans="1:10" ht="12.75">
      <c r="A8" s="177"/>
      <c r="B8" s="103" t="s">
        <v>36</v>
      </c>
      <c r="C8" s="178"/>
      <c r="D8" s="175"/>
      <c r="E8" s="174"/>
      <c r="F8" s="179"/>
      <c r="G8" s="179"/>
      <c r="H8" s="176"/>
      <c r="I8" s="89"/>
      <c r="J8" s="20"/>
    </row>
    <row r="9" spans="1:10" ht="12.75">
      <c r="A9" s="101" t="s">
        <v>47</v>
      </c>
      <c r="B9" s="103" t="s">
        <v>37</v>
      </c>
      <c r="C9" s="107"/>
      <c r="D9" s="6"/>
      <c r="E9" s="5"/>
      <c r="F9" s="111"/>
      <c r="G9" s="111"/>
      <c r="H9" s="22"/>
      <c r="I9" s="89"/>
      <c r="J9" s="20"/>
    </row>
    <row r="10" spans="1:10" ht="13.5" thickBot="1">
      <c r="A10" s="102" t="s">
        <v>48</v>
      </c>
      <c r="B10" s="104" t="s">
        <v>38</v>
      </c>
      <c r="C10" s="108" t="s">
        <v>1</v>
      </c>
      <c r="D10" s="25" t="s">
        <v>2</v>
      </c>
      <c r="E10" s="25" t="s">
        <v>13</v>
      </c>
      <c r="F10" s="112" t="s">
        <v>3</v>
      </c>
      <c r="G10" s="112" t="s">
        <v>14</v>
      </c>
      <c r="H10" s="26" t="s">
        <v>4</v>
      </c>
      <c r="I10" s="90" t="s">
        <v>12</v>
      </c>
      <c r="J10" s="23" t="s">
        <v>6</v>
      </c>
    </row>
    <row r="11" spans="1:10" ht="12.75">
      <c r="A11" s="18"/>
      <c r="B11" s="18"/>
      <c r="C11" s="8"/>
      <c r="D11" s="7"/>
      <c r="E11" s="7"/>
      <c r="F11" s="113"/>
      <c r="G11" s="113"/>
      <c r="H11" s="38"/>
      <c r="I11" s="38"/>
      <c r="J11" s="23"/>
    </row>
    <row r="12" spans="1:10" ht="12.75">
      <c r="A12" s="18"/>
      <c r="B12" s="18"/>
      <c r="C12" s="8"/>
      <c r="D12" s="7"/>
      <c r="E12" s="7"/>
      <c r="F12" s="113"/>
      <c r="G12" s="113"/>
      <c r="H12" s="38"/>
      <c r="I12" s="38"/>
      <c r="J12" s="23"/>
    </row>
    <row r="13" spans="1:9" s="10" customFormat="1" ht="15.75">
      <c r="A13" s="225" t="s">
        <v>65</v>
      </c>
      <c r="B13" s="226" t="s">
        <v>213</v>
      </c>
      <c r="C13" s="226"/>
      <c r="D13" s="172"/>
      <c r="E13" s="172"/>
      <c r="F13" s="227"/>
      <c r="G13" s="228"/>
      <c r="H13" s="229"/>
      <c r="I13" s="172"/>
    </row>
    <row r="14" spans="1:10" s="10" customFormat="1" ht="12" customHeight="1">
      <c r="A14" s="230"/>
      <c r="B14" s="230"/>
      <c r="C14" s="171"/>
      <c r="D14" s="172"/>
      <c r="E14" s="172"/>
      <c r="F14" s="220"/>
      <c r="G14" s="221"/>
      <c r="H14" s="222"/>
      <c r="I14" s="223"/>
      <c r="J14" s="12"/>
    </row>
    <row r="15" spans="1:10" s="10" customFormat="1" ht="12" customHeight="1">
      <c r="A15" s="230"/>
      <c r="B15" s="231" t="s">
        <v>222</v>
      </c>
      <c r="C15" s="171"/>
      <c r="D15" s="172"/>
      <c r="E15" s="172"/>
      <c r="F15" s="220"/>
      <c r="G15" s="221"/>
      <c r="H15" s="222"/>
      <c r="I15" s="223"/>
      <c r="J15" s="12"/>
    </row>
    <row r="16" spans="1:10" s="10" customFormat="1" ht="12" customHeight="1">
      <c r="A16" s="230"/>
      <c r="B16" s="231"/>
      <c r="C16" s="171"/>
      <c r="D16" s="172"/>
      <c r="E16" s="172"/>
      <c r="F16" s="220"/>
      <c r="G16" s="221"/>
      <c r="H16" s="222"/>
      <c r="I16" s="223"/>
      <c r="J16" s="12"/>
    </row>
    <row r="17" spans="1:10" s="10" customFormat="1" ht="12" customHeight="1">
      <c r="A17" s="18" t="s">
        <v>515</v>
      </c>
      <c r="B17" s="91" t="s">
        <v>517</v>
      </c>
      <c r="C17" s="171" t="s">
        <v>236</v>
      </c>
      <c r="D17" s="232" t="s">
        <v>5</v>
      </c>
      <c r="E17" s="232">
        <v>1</v>
      </c>
      <c r="F17" s="295"/>
      <c r="G17" s="233">
        <f>F17*E17</f>
        <v>0</v>
      </c>
      <c r="H17" s="222"/>
      <c r="I17" s="222"/>
      <c r="J17" s="12"/>
    </row>
    <row r="18" spans="1:10" s="10" customFormat="1" ht="12" customHeight="1">
      <c r="A18" s="230"/>
      <c r="B18" s="231"/>
      <c r="C18" s="217" t="s">
        <v>507</v>
      </c>
      <c r="D18" s="232"/>
      <c r="E18" s="232"/>
      <c r="F18" s="295"/>
      <c r="G18" s="233"/>
      <c r="H18" s="222"/>
      <c r="I18" s="222"/>
      <c r="J18" s="12"/>
    </row>
    <row r="19" spans="1:10" s="10" customFormat="1" ht="12" customHeight="1">
      <c r="A19" s="230"/>
      <c r="B19" s="231"/>
      <c r="C19" s="217" t="s">
        <v>506</v>
      </c>
      <c r="D19" s="232"/>
      <c r="E19" s="232"/>
      <c r="F19" s="295"/>
      <c r="G19" s="233"/>
      <c r="H19" s="222"/>
      <c r="I19" s="222"/>
      <c r="J19" s="12"/>
    </row>
    <row r="20" spans="1:10" s="10" customFormat="1" ht="12" customHeight="1">
      <c r="A20" s="230"/>
      <c r="B20" s="231"/>
      <c r="C20" s="217" t="s">
        <v>123</v>
      </c>
      <c r="D20" s="232"/>
      <c r="E20" s="232"/>
      <c r="F20" s="295"/>
      <c r="G20" s="233"/>
      <c r="H20" s="222"/>
      <c r="I20" s="222"/>
      <c r="J20" s="12"/>
    </row>
    <row r="21" spans="1:10" s="10" customFormat="1" ht="12" customHeight="1">
      <c r="A21" s="230"/>
      <c r="B21" s="231"/>
      <c r="C21" s="217" t="s">
        <v>106</v>
      </c>
      <c r="D21" s="232"/>
      <c r="E21" s="232"/>
      <c r="F21" s="295"/>
      <c r="G21" s="233"/>
      <c r="H21" s="222"/>
      <c r="I21" s="222"/>
      <c r="J21" s="12"/>
    </row>
    <row r="22" spans="1:10" s="10" customFormat="1" ht="12" customHeight="1">
      <c r="A22" s="230"/>
      <c r="B22" s="231"/>
      <c r="C22" s="217" t="s">
        <v>107</v>
      </c>
      <c r="D22" s="232"/>
      <c r="E22" s="232"/>
      <c r="F22" s="295"/>
      <c r="G22" s="233"/>
      <c r="H22" s="222"/>
      <c r="I22" s="222"/>
      <c r="J22" s="12"/>
    </row>
    <row r="23" spans="1:10" s="10" customFormat="1" ht="12" customHeight="1">
      <c r="A23" s="230"/>
      <c r="B23" s="231"/>
      <c r="C23" s="217" t="s">
        <v>40</v>
      </c>
      <c r="D23" s="232"/>
      <c r="E23" s="232"/>
      <c r="F23" s="295"/>
      <c r="G23" s="233"/>
      <c r="H23" s="222"/>
      <c r="I23" s="222"/>
      <c r="J23" s="12"/>
    </row>
    <row r="24" spans="1:10" s="10" customFormat="1" ht="12" customHeight="1">
      <c r="A24" s="230"/>
      <c r="B24" s="231"/>
      <c r="C24" s="217" t="s">
        <v>41</v>
      </c>
      <c r="D24" s="232"/>
      <c r="E24" s="232"/>
      <c r="F24" s="295"/>
      <c r="G24" s="233"/>
      <c r="H24" s="222"/>
      <c r="I24" s="222"/>
      <c r="J24" s="12"/>
    </row>
    <row r="25" spans="1:10" s="10" customFormat="1" ht="12" customHeight="1">
      <c r="A25" s="230"/>
      <c r="B25" s="231"/>
      <c r="C25" s="217" t="s">
        <v>42</v>
      </c>
      <c r="D25" s="232"/>
      <c r="E25" s="232"/>
      <c r="F25" s="295"/>
      <c r="G25" s="233"/>
      <c r="H25" s="222"/>
      <c r="I25" s="222"/>
      <c r="J25" s="12"/>
    </row>
    <row r="26" spans="1:10" s="10" customFormat="1" ht="12" customHeight="1">
      <c r="A26" s="230"/>
      <c r="B26" s="231"/>
      <c r="C26" s="217" t="s">
        <v>43</v>
      </c>
      <c r="D26" s="232"/>
      <c r="E26" s="232"/>
      <c r="F26" s="295"/>
      <c r="G26" s="233"/>
      <c r="H26" s="222"/>
      <c r="I26" s="222"/>
      <c r="J26" s="12"/>
    </row>
    <row r="27" spans="1:10" s="10" customFormat="1" ht="12" customHeight="1">
      <c r="A27" s="230"/>
      <c r="B27" s="231"/>
      <c r="C27" s="217" t="s">
        <v>44</v>
      </c>
      <c r="D27" s="232"/>
      <c r="E27" s="232"/>
      <c r="F27" s="295"/>
      <c r="G27" s="233"/>
      <c r="H27" s="222"/>
      <c r="I27" s="222"/>
      <c r="J27" s="12"/>
    </row>
    <row r="28" spans="1:10" s="10" customFormat="1" ht="12" customHeight="1">
      <c r="A28" s="230"/>
      <c r="B28" s="231"/>
      <c r="C28" s="217" t="s">
        <v>45</v>
      </c>
      <c r="D28" s="232"/>
      <c r="E28" s="232"/>
      <c r="F28" s="295"/>
      <c r="G28" s="233"/>
      <c r="H28" s="222"/>
      <c r="I28" s="222"/>
      <c r="J28" s="12"/>
    </row>
    <row r="29" spans="1:10" s="10" customFormat="1" ht="12" customHeight="1">
      <c r="A29" s="230"/>
      <c r="B29" s="231"/>
      <c r="C29" s="171" t="s">
        <v>238</v>
      </c>
      <c r="D29" s="232"/>
      <c r="E29" s="232"/>
      <c r="F29" s="295"/>
      <c r="G29" s="233"/>
      <c r="H29" s="222"/>
      <c r="I29" s="222"/>
      <c r="J29" s="12"/>
    </row>
    <row r="30" spans="1:10" s="10" customFormat="1" ht="12" customHeight="1">
      <c r="A30" s="230"/>
      <c r="B30" s="231"/>
      <c r="C30" s="171" t="s">
        <v>239</v>
      </c>
      <c r="D30" s="232"/>
      <c r="E30" s="232"/>
      <c r="F30" s="295"/>
      <c r="G30" s="233"/>
      <c r="H30" s="222"/>
      <c r="I30" s="222"/>
      <c r="J30" s="12"/>
    </row>
    <row r="31" spans="1:10" s="10" customFormat="1" ht="12" customHeight="1">
      <c r="A31" s="230"/>
      <c r="B31" s="231"/>
      <c r="D31" s="7" t="s">
        <v>5</v>
      </c>
      <c r="E31" s="7">
        <v>1</v>
      </c>
      <c r="F31" s="53"/>
      <c r="G31" s="11">
        <f>F31*E31</f>
        <v>0</v>
      </c>
      <c r="H31" s="39"/>
      <c r="I31" s="39"/>
      <c r="J31" s="12"/>
    </row>
    <row r="32" spans="1:10" s="10" customFormat="1" ht="12" customHeight="1">
      <c r="A32" s="18" t="s">
        <v>516</v>
      </c>
      <c r="B32" s="91" t="s">
        <v>518</v>
      </c>
      <c r="C32" s="217" t="s">
        <v>191</v>
      </c>
      <c r="D32" s="232"/>
      <c r="E32" s="232"/>
      <c r="F32" s="295"/>
      <c r="G32" s="233"/>
      <c r="H32" s="222"/>
      <c r="I32" s="222"/>
      <c r="J32" s="12"/>
    </row>
    <row r="33" spans="1:10" s="10" customFormat="1" ht="12" customHeight="1">
      <c r="A33" s="230"/>
      <c r="B33" s="231"/>
      <c r="C33" s="217" t="s">
        <v>511</v>
      </c>
      <c r="D33" s="232"/>
      <c r="E33" s="232"/>
      <c r="F33" s="295"/>
      <c r="G33" s="233"/>
      <c r="H33" s="222"/>
      <c r="I33" s="222"/>
      <c r="J33" s="12"/>
    </row>
    <row r="34" spans="1:10" s="10" customFormat="1" ht="12" customHeight="1">
      <c r="A34" s="230"/>
      <c r="B34" s="231"/>
      <c r="C34" s="217" t="s">
        <v>508</v>
      </c>
      <c r="D34" s="232"/>
      <c r="E34" s="232"/>
      <c r="F34" s="295"/>
      <c r="G34" s="233"/>
      <c r="H34" s="222"/>
      <c r="I34" s="222"/>
      <c r="J34" s="12"/>
    </row>
    <row r="35" spans="1:10" s="10" customFormat="1" ht="12" customHeight="1">
      <c r="A35" s="230"/>
      <c r="B35" s="231"/>
      <c r="C35" s="217" t="s">
        <v>92</v>
      </c>
      <c r="D35" s="232"/>
      <c r="E35" s="232"/>
      <c r="F35" s="295"/>
      <c r="G35" s="233"/>
      <c r="H35" s="222"/>
      <c r="I35" s="222"/>
      <c r="J35" s="12"/>
    </row>
    <row r="36" spans="1:10" s="10" customFormat="1" ht="12" customHeight="1">
      <c r="A36" s="230"/>
      <c r="B36" s="231"/>
      <c r="C36" s="217" t="s">
        <v>509</v>
      </c>
      <c r="D36" s="232"/>
      <c r="E36" s="232"/>
      <c r="F36" s="295"/>
      <c r="G36" s="233"/>
      <c r="H36" s="222"/>
      <c r="I36" s="222"/>
      <c r="J36" s="12"/>
    </row>
    <row r="37" spans="1:10" s="10" customFormat="1" ht="12" customHeight="1">
      <c r="A37" s="230"/>
      <c r="B37" s="231"/>
      <c r="C37" s="217" t="s">
        <v>97</v>
      </c>
      <c r="D37" s="232"/>
      <c r="E37" s="232"/>
      <c r="F37" s="295"/>
      <c r="G37" s="233"/>
      <c r="H37" s="222"/>
      <c r="I37" s="222"/>
      <c r="J37" s="12"/>
    </row>
    <row r="38" spans="1:10" s="10" customFormat="1" ht="12" customHeight="1">
      <c r="A38" s="230"/>
      <c r="B38" s="231"/>
      <c r="C38" s="217" t="s">
        <v>510</v>
      </c>
      <c r="D38" s="172"/>
      <c r="E38" s="172"/>
      <c r="F38" s="220"/>
      <c r="G38" s="221"/>
      <c r="H38" s="222"/>
      <c r="I38" s="222"/>
      <c r="J38" s="12"/>
    </row>
    <row r="39" spans="1:9" s="10" customFormat="1" ht="12" customHeight="1">
      <c r="A39" s="230"/>
      <c r="B39" s="231"/>
      <c r="C39" s="217" t="s">
        <v>97</v>
      </c>
      <c r="F39" s="289"/>
      <c r="I39" s="289"/>
    </row>
    <row r="40" spans="1:10" s="10" customFormat="1" ht="12" customHeight="1">
      <c r="A40" s="230"/>
      <c r="B40" s="231"/>
      <c r="C40" s="217" t="s">
        <v>269</v>
      </c>
      <c r="D40" s="172"/>
      <c r="E40" s="172"/>
      <c r="F40" s="220"/>
      <c r="G40" s="221"/>
      <c r="H40" s="222"/>
      <c r="I40" s="222"/>
      <c r="J40" s="12"/>
    </row>
    <row r="41" spans="1:10" s="10" customFormat="1" ht="12" customHeight="1">
      <c r="A41" s="230"/>
      <c r="B41" s="231"/>
      <c r="C41" s="171"/>
      <c r="D41" s="172"/>
      <c r="E41" s="172"/>
      <c r="F41" s="220"/>
      <c r="G41" s="221"/>
      <c r="H41" s="222"/>
      <c r="I41" s="222"/>
      <c r="J41" s="12"/>
    </row>
    <row r="42" spans="1:10" s="10" customFormat="1" ht="12" customHeight="1">
      <c r="A42" s="18" t="s">
        <v>523</v>
      </c>
      <c r="B42" s="91" t="s">
        <v>524</v>
      </c>
      <c r="C42" s="171" t="s">
        <v>519</v>
      </c>
      <c r="D42" s="7" t="s">
        <v>5</v>
      </c>
      <c r="E42" s="7">
        <v>1</v>
      </c>
      <c r="F42" s="16"/>
      <c r="G42" s="11">
        <f>F42*E42</f>
        <v>0</v>
      </c>
      <c r="H42" s="39"/>
      <c r="I42" s="39"/>
      <c r="J42" s="12"/>
    </row>
    <row r="43" spans="1:10" s="10" customFormat="1" ht="12" customHeight="1">
      <c r="A43" s="230"/>
      <c r="B43" s="231"/>
      <c r="C43" s="171" t="s">
        <v>520</v>
      </c>
      <c r="D43" s="7"/>
      <c r="E43" s="7"/>
      <c r="F43" s="16"/>
      <c r="G43" s="11"/>
      <c r="H43" s="39"/>
      <c r="I43" s="39"/>
      <c r="J43" s="12"/>
    </row>
    <row r="44" spans="1:10" s="10" customFormat="1" ht="12" customHeight="1">
      <c r="A44" s="230"/>
      <c r="B44" s="231"/>
      <c r="C44" s="171" t="s">
        <v>285</v>
      </c>
      <c r="D44" s="7"/>
      <c r="E44" s="7"/>
      <c r="F44" s="16"/>
      <c r="G44" s="11"/>
      <c r="H44" s="39"/>
      <c r="I44" s="39"/>
      <c r="J44" s="12"/>
    </row>
    <row r="45" spans="1:10" s="10" customFormat="1" ht="12" customHeight="1">
      <c r="A45" s="230"/>
      <c r="B45" s="231"/>
      <c r="C45" s="171" t="s">
        <v>286</v>
      </c>
      <c r="D45" s="7"/>
      <c r="E45" s="7"/>
      <c r="F45" s="16"/>
      <c r="G45" s="11"/>
      <c r="H45" s="39"/>
      <c r="I45" s="39"/>
      <c r="J45" s="12"/>
    </row>
    <row r="46" spans="1:10" s="10" customFormat="1" ht="12" customHeight="1">
      <c r="A46" s="230"/>
      <c r="B46" s="231"/>
      <c r="C46" s="171" t="s">
        <v>287</v>
      </c>
      <c r="D46" s="7"/>
      <c r="E46" s="7"/>
      <c r="F46" s="16"/>
      <c r="G46" s="11"/>
      <c r="H46" s="39"/>
      <c r="I46" s="39"/>
      <c r="J46" s="12"/>
    </row>
    <row r="47" spans="1:10" s="10" customFormat="1" ht="12" customHeight="1">
      <c r="A47" s="230"/>
      <c r="B47" s="231"/>
      <c r="C47" s="171" t="s">
        <v>521</v>
      </c>
      <c r="D47" s="7"/>
      <c r="E47" s="7"/>
      <c r="F47" s="16"/>
      <c r="G47" s="11"/>
      <c r="H47" s="39"/>
      <c r="I47" s="39"/>
      <c r="J47" s="12"/>
    </row>
    <row r="48" spans="1:10" s="10" customFormat="1" ht="12" customHeight="1">
      <c r="A48" s="230"/>
      <c r="B48" s="231"/>
      <c r="C48" s="171" t="s">
        <v>522</v>
      </c>
      <c r="D48" s="7"/>
      <c r="E48" s="7"/>
      <c r="F48" s="16"/>
      <c r="G48" s="11"/>
      <c r="H48" s="39"/>
      <c r="I48" s="39"/>
      <c r="J48" s="12"/>
    </row>
    <row r="49" spans="1:10" s="10" customFormat="1" ht="12" customHeight="1">
      <c r="A49" s="230"/>
      <c r="B49" s="231"/>
      <c r="D49" s="7"/>
      <c r="E49" s="7"/>
      <c r="F49" s="16"/>
      <c r="G49" s="11"/>
      <c r="H49" s="39"/>
      <c r="I49" s="39"/>
      <c r="J49" s="12"/>
    </row>
    <row r="50" spans="1:10" s="10" customFormat="1" ht="12" customHeight="1">
      <c r="A50" s="218" t="s">
        <v>525</v>
      </c>
      <c r="B50" s="219" t="s">
        <v>527</v>
      </c>
      <c r="C50" s="171" t="s">
        <v>420</v>
      </c>
      <c r="D50" s="172" t="s">
        <v>5</v>
      </c>
      <c r="E50" s="172">
        <v>1</v>
      </c>
      <c r="F50" s="234"/>
      <c r="G50" s="235">
        <f>F50*E50</f>
        <v>0</v>
      </c>
      <c r="H50" s="39"/>
      <c r="I50" s="39"/>
      <c r="J50" s="12"/>
    </row>
    <row r="51" spans="1:10" s="10" customFormat="1" ht="12" customHeight="1">
      <c r="A51" s="218"/>
      <c r="B51" s="219"/>
      <c r="D51" s="232"/>
      <c r="E51" s="232"/>
      <c r="F51" s="294"/>
      <c r="G51" s="233"/>
      <c r="H51" s="39"/>
      <c r="I51" s="39"/>
      <c r="J51" s="12"/>
    </row>
    <row r="52" spans="1:10" s="10" customFormat="1" ht="12" customHeight="1">
      <c r="A52" s="218" t="s">
        <v>526</v>
      </c>
      <c r="B52" s="219" t="s">
        <v>528</v>
      </c>
      <c r="C52" s="171" t="s">
        <v>422</v>
      </c>
      <c r="D52" s="172" t="s">
        <v>5</v>
      </c>
      <c r="E52" s="172">
        <v>1</v>
      </c>
      <c r="F52" s="234"/>
      <c r="G52" s="221">
        <f>F52*E52</f>
        <v>0</v>
      </c>
      <c r="H52" s="39"/>
      <c r="I52" s="39"/>
      <c r="J52" s="12"/>
    </row>
    <row r="53" spans="1:10" s="10" customFormat="1" ht="12" customHeight="1">
      <c r="A53" s="230"/>
      <c r="B53" s="231"/>
      <c r="C53" s="171"/>
      <c r="D53" s="172"/>
      <c r="E53" s="172"/>
      <c r="F53" s="220"/>
      <c r="G53" s="221"/>
      <c r="H53" s="222"/>
      <c r="I53" s="222"/>
      <c r="J53" s="12"/>
    </row>
    <row r="54" spans="1:10" s="10" customFormat="1" ht="12" customHeight="1">
      <c r="A54" s="218" t="s">
        <v>529</v>
      </c>
      <c r="B54" s="219" t="s">
        <v>530</v>
      </c>
      <c r="C54" s="171" t="s">
        <v>531</v>
      </c>
      <c r="D54" s="172" t="s">
        <v>5</v>
      </c>
      <c r="E54" s="172">
        <v>1</v>
      </c>
      <c r="F54" s="234"/>
      <c r="G54" s="221">
        <f>F54*E54</f>
        <v>0</v>
      </c>
      <c r="H54" s="222"/>
      <c r="I54" s="222"/>
      <c r="J54" s="12"/>
    </row>
    <row r="55" spans="1:10" s="10" customFormat="1" ht="12" customHeight="1">
      <c r="A55" s="230"/>
      <c r="B55" s="230"/>
      <c r="C55" s="171"/>
      <c r="D55" s="172"/>
      <c r="E55" s="172"/>
      <c r="F55" s="220"/>
      <c r="G55" s="221"/>
      <c r="H55" s="222"/>
      <c r="I55" s="222"/>
      <c r="J55" s="12"/>
    </row>
    <row r="56" spans="1:10" s="10" customFormat="1" ht="12" customHeight="1">
      <c r="A56" s="218" t="s">
        <v>532</v>
      </c>
      <c r="B56" s="219"/>
      <c r="C56" s="10" t="s">
        <v>214</v>
      </c>
      <c r="D56" s="232" t="s">
        <v>5</v>
      </c>
      <c r="E56" s="232">
        <v>1</v>
      </c>
      <c r="F56" s="295"/>
      <c r="G56" s="233">
        <f>F56*E56</f>
        <v>0</v>
      </c>
      <c r="H56" s="222"/>
      <c r="I56" s="222"/>
      <c r="J56" s="12"/>
    </row>
    <row r="57" spans="1:10" s="10" customFormat="1" ht="12" customHeight="1">
      <c r="A57" s="218"/>
      <c r="B57" s="219"/>
      <c r="C57" s="10" t="s">
        <v>215</v>
      </c>
      <c r="D57" s="232"/>
      <c r="E57" s="232"/>
      <c r="F57" s="294">
        <v>0</v>
      </c>
      <c r="G57" s="233"/>
      <c r="H57" s="222"/>
      <c r="I57" s="222"/>
      <c r="J57" s="12"/>
    </row>
    <row r="58" spans="1:10" s="10" customFormat="1" ht="12" customHeight="1">
      <c r="A58" s="218"/>
      <c r="B58" s="219"/>
      <c r="C58" s="10" t="s">
        <v>216</v>
      </c>
      <c r="D58" s="232"/>
      <c r="E58" s="232"/>
      <c r="F58" s="294">
        <v>0</v>
      </c>
      <c r="G58" s="233">
        <f>E58*F58</f>
        <v>0</v>
      </c>
      <c r="H58" s="222"/>
      <c r="I58" s="222"/>
      <c r="J58" s="12"/>
    </row>
    <row r="59" spans="1:10" s="10" customFormat="1" ht="11.25">
      <c r="A59" s="218"/>
      <c r="B59" s="219"/>
      <c r="C59" s="10" t="s">
        <v>217</v>
      </c>
      <c r="D59" s="232"/>
      <c r="E59" s="232"/>
      <c r="F59" s="294">
        <v>0</v>
      </c>
      <c r="G59" s="233"/>
      <c r="H59" s="222"/>
      <c r="I59" s="222"/>
      <c r="J59" s="12"/>
    </row>
    <row r="60" spans="1:10" s="10" customFormat="1" ht="11.25">
      <c r="A60" s="218"/>
      <c r="B60" s="219"/>
      <c r="D60" s="232"/>
      <c r="E60" s="232"/>
      <c r="F60" s="294"/>
      <c r="G60" s="233"/>
      <c r="H60" s="222"/>
      <c r="I60" s="222"/>
      <c r="J60" s="12"/>
    </row>
    <row r="61" spans="1:10" s="10" customFormat="1" ht="11.25">
      <c r="A61" s="218"/>
      <c r="B61" s="219"/>
      <c r="C61" s="52" t="s">
        <v>592</v>
      </c>
      <c r="D61" s="7"/>
      <c r="E61" s="7"/>
      <c r="F61" s="16"/>
      <c r="G61" s="11">
        <f>F61*E61</f>
        <v>0</v>
      </c>
      <c r="H61" s="222"/>
      <c r="I61" s="222"/>
      <c r="J61" s="12"/>
    </row>
    <row r="62" spans="1:10" s="10" customFormat="1" ht="11.25">
      <c r="A62" s="218"/>
      <c r="B62" s="219"/>
      <c r="C62" s="54"/>
      <c r="D62" s="7"/>
      <c r="E62" s="7"/>
      <c r="F62" s="16"/>
      <c r="G62" s="11">
        <f>F62*E62</f>
        <v>0</v>
      </c>
      <c r="H62" s="222"/>
      <c r="I62" s="222"/>
      <c r="J62" s="12"/>
    </row>
    <row r="63" spans="1:10" s="10" customFormat="1" ht="11.25">
      <c r="A63" s="18" t="s">
        <v>533</v>
      </c>
      <c r="B63" s="219"/>
      <c r="C63" s="54" t="s">
        <v>593</v>
      </c>
      <c r="D63" s="7" t="s">
        <v>5</v>
      </c>
      <c r="E63" s="7">
        <v>1</v>
      </c>
      <c r="F63" s="16"/>
      <c r="G63" s="11">
        <f>F63*E63</f>
        <v>0</v>
      </c>
      <c r="H63" s="222"/>
      <c r="I63" s="222"/>
      <c r="J63" s="12"/>
    </row>
    <row r="64" spans="1:10" s="10" customFormat="1" ht="11.25">
      <c r="A64" s="218"/>
      <c r="B64" s="219"/>
      <c r="C64" s="54" t="s">
        <v>594</v>
      </c>
      <c r="D64" s="7"/>
      <c r="E64" s="7"/>
      <c r="F64" s="16"/>
      <c r="G64" s="11"/>
      <c r="H64" s="222"/>
      <c r="I64" s="222"/>
      <c r="J64" s="12"/>
    </row>
    <row r="65" spans="1:10" s="10" customFormat="1" ht="12" customHeight="1">
      <c r="A65" s="218"/>
      <c r="B65" s="219"/>
      <c r="D65" s="232"/>
      <c r="E65" s="232"/>
      <c r="F65" s="294">
        <v>0</v>
      </c>
      <c r="G65" s="233"/>
      <c r="H65" s="222"/>
      <c r="I65" s="222"/>
      <c r="J65" s="12"/>
    </row>
    <row r="66" spans="1:10" s="10" customFormat="1" ht="12" customHeight="1">
      <c r="A66" s="18" t="s">
        <v>534</v>
      </c>
      <c r="B66" s="219"/>
      <c r="C66" s="283" t="s">
        <v>53</v>
      </c>
      <c r="D66" s="284" t="s">
        <v>5</v>
      </c>
      <c r="E66" s="284">
        <v>1</v>
      </c>
      <c r="F66" s="285" t="s">
        <v>607</v>
      </c>
      <c r="G66" s="202"/>
      <c r="H66" s="222"/>
      <c r="I66" s="222"/>
      <c r="J66" s="12"/>
    </row>
    <row r="67" spans="1:10" s="10" customFormat="1" ht="12" customHeight="1">
      <c r="A67" s="218"/>
      <c r="B67" s="219"/>
      <c r="C67" s="54"/>
      <c r="D67" s="191"/>
      <c r="E67" s="191"/>
      <c r="F67" s="53"/>
      <c r="G67" s="202">
        <f>F67*E67</f>
        <v>0</v>
      </c>
      <c r="H67" s="222"/>
      <c r="I67" s="222"/>
      <c r="J67" s="12"/>
    </row>
    <row r="68" spans="1:10" s="10" customFormat="1" ht="12" customHeight="1">
      <c r="A68" s="18" t="s">
        <v>535</v>
      </c>
      <c r="B68" s="91"/>
      <c r="C68" s="236" t="s">
        <v>58</v>
      </c>
      <c r="D68" s="7" t="s">
        <v>5</v>
      </c>
      <c r="E68" s="7">
        <v>1</v>
      </c>
      <c r="F68" s="16"/>
      <c r="H68" s="39"/>
      <c r="I68" s="371">
        <f>F68*E68</f>
        <v>0</v>
      </c>
      <c r="J68" s="12"/>
    </row>
    <row r="69" spans="1:10" s="10" customFormat="1" ht="12" customHeight="1">
      <c r="A69" s="18"/>
      <c r="B69" s="207"/>
      <c r="C69" s="238"/>
      <c r="D69" s="196"/>
      <c r="E69" s="196"/>
      <c r="F69" s="193"/>
      <c r="G69" s="215"/>
      <c r="H69" s="200"/>
      <c r="I69" s="200"/>
      <c r="J69" s="12"/>
    </row>
    <row r="70" spans="1:10" s="10" customFormat="1" ht="12" customHeight="1">
      <c r="A70" s="18" t="s">
        <v>595</v>
      </c>
      <c r="B70" s="91"/>
      <c r="C70" s="8" t="s">
        <v>56</v>
      </c>
      <c r="D70" s="7" t="s">
        <v>5</v>
      </c>
      <c r="E70" s="7">
        <v>1</v>
      </c>
      <c r="F70" s="16"/>
      <c r="G70" s="237">
        <f>F70*E70</f>
        <v>0</v>
      </c>
      <c r="H70" s="39"/>
      <c r="I70" s="39"/>
      <c r="J70" s="12"/>
    </row>
    <row r="71" spans="1:10" s="10" customFormat="1" ht="12" customHeight="1">
      <c r="A71" s="18"/>
      <c r="B71" s="91"/>
      <c r="C71" s="236" t="s">
        <v>219</v>
      </c>
      <c r="D71" s="7"/>
      <c r="E71" s="7"/>
      <c r="F71" s="16"/>
      <c r="G71" s="11"/>
      <c r="H71" s="39"/>
      <c r="I71" s="39"/>
      <c r="J71" s="12"/>
    </row>
    <row r="72" spans="1:10" s="10" customFormat="1" ht="12" customHeight="1">
      <c r="A72" s="18"/>
      <c r="B72" s="91"/>
      <c r="C72" s="236" t="s">
        <v>220</v>
      </c>
      <c r="D72" s="7"/>
      <c r="E72" s="7"/>
      <c r="F72" s="16"/>
      <c r="G72" s="11"/>
      <c r="H72" s="39"/>
      <c r="I72" s="39"/>
      <c r="J72" s="12"/>
    </row>
    <row r="73" spans="1:10" s="10" customFormat="1" ht="12" customHeight="1">
      <c r="A73" s="203"/>
      <c r="B73" s="207"/>
      <c r="C73" s="238"/>
      <c r="D73" s="196"/>
      <c r="E73" s="196"/>
      <c r="F73" s="193"/>
      <c r="G73" s="194"/>
      <c r="H73" s="200"/>
      <c r="I73" s="201"/>
      <c r="J73" s="12"/>
    </row>
    <row r="74" spans="1:10" s="10" customFormat="1" ht="12" customHeight="1" thickBot="1">
      <c r="A74" s="66"/>
      <c r="B74" s="92"/>
      <c r="C74" s="135"/>
      <c r="D74" s="68"/>
      <c r="E74" s="68"/>
      <c r="F74" s="84"/>
      <c r="G74" s="85">
        <f>SUM(G17:H73)</f>
        <v>0</v>
      </c>
      <c r="H74" s="72"/>
      <c r="I74" s="119">
        <f>SUM(I56:J73)</f>
        <v>0</v>
      </c>
      <c r="J74" s="12"/>
    </row>
    <row r="75" spans="1:10" s="10" customFormat="1" ht="12" customHeight="1">
      <c r="A75" s="133" t="s">
        <v>596</v>
      </c>
      <c r="B75" s="91"/>
      <c r="C75" s="54"/>
      <c r="D75" s="7"/>
      <c r="E75" s="7"/>
      <c r="F75" s="16"/>
      <c r="G75" s="14">
        <f>G74+I74</f>
        <v>0</v>
      </c>
      <c r="H75" s="39"/>
      <c r="I75" s="40"/>
      <c r="J75" s="12"/>
    </row>
    <row r="76" spans="1:10" s="10" customFormat="1" ht="12" customHeight="1">
      <c r="A76" s="133"/>
      <c r="B76" s="91"/>
      <c r="C76" s="54"/>
      <c r="D76" s="7"/>
      <c r="E76" s="7"/>
      <c r="F76" s="16"/>
      <c r="G76" s="14"/>
      <c r="H76" s="39"/>
      <c r="I76" s="40"/>
      <c r="J76" s="12"/>
    </row>
    <row r="77" spans="1:10" s="10" customFormat="1" ht="12" customHeight="1">
      <c r="A77" s="133"/>
      <c r="B77" s="91"/>
      <c r="C77" s="54"/>
      <c r="D77" s="7"/>
      <c r="E77" s="7"/>
      <c r="F77" s="16"/>
      <c r="G77" s="14"/>
      <c r="H77" s="39"/>
      <c r="I77" s="40"/>
      <c r="J77" s="12"/>
    </row>
    <row r="78" spans="1:10" s="10" customFormat="1" ht="12" customHeight="1">
      <c r="A78" s="133"/>
      <c r="B78" s="97" t="s">
        <v>54</v>
      </c>
      <c r="C78" s="54"/>
      <c r="D78" s="7"/>
      <c r="E78" s="7"/>
      <c r="F78" s="16"/>
      <c r="G78" s="14"/>
      <c r="H78" s="39"/>
      <c r="I78" s="40"/>
      <c r="J78" s="12"/>
    </row>
    <row r="79" spans="1:9" ht="12.75">
      <c r="A79" s="18"/>
      <c r="B79" s="91"/>
      <c r="C79" s="54"/>
      <c r="D79" s="7"/>
      <c r="E79" s="7"/>
      <c r="F79" s="16"/>
      <c r="G79" s="11"/>
      <c r="H79" s="39"/>
      <c r="I79" s="40"/>
    </row>
    <row r="80" spans="1:9" ht="12.75">
      <c r="A80" s="18"/>
      <c r="B80" s="91"/>
      <c r="C80" s="54"/>
      <c r="D80" s="7"/>
      <c r="E80" s="7"/>
      <c r="F80" s="16"/>
      <c r="G80" s="11"/>
      <c r="H80" s="39"/>
      <c r="I80" s="40"/>
    </row>
    <row r="81" spans="1:9" ht="12.75">
      <c r="A81" s="18"/>
      <c r="B81" s="91"/>
      <c r="C81" s="8"/>
      <c r="D81" s="7"/>
      <c r="E81" s="7"/>
      <c r="F81" s="16"/>
      <c r="G81" s="11"/>
      <c r="H81" s="39"/>
      <c r="I81" s="40"/>
    </row>
    <row r="82" spans="1:9" ht="12.75">
      <c r="A82" s="18"/>
      <c r="B82" s="91"/>
      <c r="C82" s="8"/>
      <c r="D82" s="7"/>
      <c r="E82" s="7"/>
      <c r="F82" s="16"/>
      <c r="G82" s="11"/>
      <c r="H82" s="39"/>
      <c r="I82" s="40"/>
    </row>
    <row r="83" spans="1:9" ht="12.75">
      <c r="A83" s="18"/>
      <c r="B83" s="91"/>
      <c r="C83" s="8"/>
      <c r="D83" s="7"/>
      <c r="E83" s="7"/>
      <c r="F83" s="16"/>
      <c r="G83" s="11"/>
      <c r="H83" s="39"/>
      <c r="I83" s="40"/>
    </row>
    <row r="84" spans="1:9" ht="12.75">
      <c r="A84" s="18"/>
      <c r="B84" s="91"/>
      <c r="C84" s="54"/>
      <c r="D84" s="7"/>
      <c r="E84" s="7"/>
      <c r="F84" s="16"/>
      <c r="G84" s="11"/>
      <c r="H84" s="39"/>
      <c r="I84" s="40"/>
    </row>
    <row r="85" spans="1:9" ht="12.75">
      <c r="A85" s="18"/>
      <c r="B85" s="91"/>
      <c r="C85" s="8"/>
      <c r="D85" s="7"/>
      <c r="E85" s="7"/>
      <c r="F85" s="136"/>
      <c r="G85" s="11"/>
      <c r="H85" s="39"/>
      <c r="I85" s="40"/>
    </row>
    <row r="86" spans="1:9" ht="12.75">
      <c r="A86" s="18"/>
      <c r="B86" s="91"/>
      <c r="C86" s="29"/>
      <c r="D86" s="7"/>
      <c r="E86" s="7"/>
      <c r="F86" s="16"/>
      <c r="G86" s="11"/>
      <c r="H86" s="39"/>
      <c r="I86" s="40"/>
    </row>
    <row r="87" spans="1:9" ht="12.75">
      <c r="A87" s="18"/>
      <c r="B87" s="91"/>
      <c r="C87" s="8"/>
      <c r="D87" s="7"/>
      <c r="E87" s="7"/>
      <c r="F87" s="96"/>
      <c r="G87" s="120"/>
      <c r="H87" s="39"/>
      <c r="I87" s="40"/>
    </row>
    <row r="88" spans="1:9" ht="12.75">
      <c r="A88" s="18"/>
      <c r="B88" s="91"/>
      <c r="C88" s="8"/>
      <c r="D88" s="7"/>
      <c r="E88" s="7"/>
      <c r="F88" s="96"/>
      <c r="G88" s="120"/>
      <c r="H88" s="39"/>
      <c r="I88" s="40"/>
    </row>
    <row r="89" spans="1:9" ht="12.75">
      <c r="A89" s="18"/>
      <c r="B89" s="91"/>
      <c r="C89" s="54"/>
      <c r="D89" s="7"/>
      <c r="E89" s="7"/>
      <c r="F89" s="16"/>
      <c r="G89" s="11"/>
      <c r="H89" s="39"/>
      <c r="I89" s="40"/>
    </row>
    <row r="90" spans="1:9" ht="12.75">
      <c r="A90" s="18"/>
      <c r="B90" s="91"/>
      <c r="C90" s="8"/>
      <c r="D90" s="7"/>
      <c r="E90" s="7"/>
      <c r="F90" s="16"/>
      <c r="G90" s="11"/>
      <c r="H90" s="39"/>
      <c r="I90" s="40"/>
    </row>
    <row r="91" spans="1:9" ht="12.75">
      <c r="A91" s="18"/>
      <c r="B91" s="91"/>
      <c r="C91" s="54"/>
      <c r="D91" s="7"/>
      <c r="E91" s="7"/>
      <c r="F91" s="16"/>
      <c r="G91" s="11"/>
      <c r="H91" s="39"/>
      <c r="I91" s="40"/>
    </row>
    <row r="92" spans="1:9" ht="12.75">
      <c r="A92" s="18"/>
      <c r="B92" s="91"/>
      <c r="C92" s="8"/>
      <c r="D92" s="7"/>
      <c r="E92" s="7"/>
      <c r="F92" s="16"/>
      <c r="G92" s="11"/>
      <c r="H92" s="39"/>
      <c r="I92" s="40"/>
    </row>
    <row r="93" spans="1:9" ht="12.75">
      <c r="A93" s="18"/>
      <c r="B93" s="91"/>
      <c r="C93" s="54"/>
      <c r="D93" s="7"/>
      <c r="E93" s="7"/>
      <c r="F93" s="16"/>
      <c r="G93" s="11"/>
      <c r="H93" s="39"/>
      <c r="I93" s="40"/>
    </row>
    <row r="94" spans="1:9" ht="12.75">
      <c r="A94" s="18"/>
      <c r="B94" s="91"/>
      <c r="C94" s="8"/>
      <c r="D94" s="7"/>
      <c r="E94" s="7"/>
      <c r="F94" s="16"/>
      <c r="G94" s="11"/>
      <c r="H94" s="39"/>
      <c r="I94" s="40"/>
    </row>
    <row r="95" spans="1:9" ht="12.75">
      <c r="A95" s="18"/>
      <c r="B95" s="91"/>
      <c r="C95" s="8"/>
      <c r="D95" s="137"/>
      <c r="E95" s="137"/>
      <c r="F95" s="99"/>
      <c r="G95" s="138"/>
      <c r="H95" s="39"/>
      <c r="I95" s="40"/>
    </row>
    <row r="96" spans="1:9" ht="12.75">
      <c r="A96" s="18"/>
      <c r="B96" s="91"/>
      <c r="C96" s="8"/>
      <c r="D96" s="137"/>
      <c r="E96" s="137"/>
      <c r="F96" s="99"/>
      <c r="G96" s="138"/>
      <c r="H96" s="39"/>
      <c r="I96" s="40"/>
    </row>
    <row r="97" spans="1:9" ht="12.75">
      <c r="A97" s="18"/>
      <c r="B97" s="91"/>
      <c r="C97" s="8"/>
      <c r="D97" s="137"/>
      <c r="E97" s="137"/>
      <c r="F97" s="99"/>
      <c r="G97" s="138"/>
      <c r="H97" s="39"/>
      <c r="I97" s="40"/>
    </row>
    <row r="98" spans="1:9" ht="12.75">
      <c r="A98" s="18"/>
      <c r="B98" s="91"/>
      <c r="C98" s="8"/>
      <c r="D98" s="137"/>
      <c r="E98" s="137"/>
      <c r="F98" s="99"/>
      <c r="G98" s="138"/>
      <c r="H98" s="39"/>
      <c r="I98" s="40"/>
    </row>
    <row r="99" spans="1:9" ht="12.75">
      <c r="A99" s="18"/>
      <c r="B99" s="91"/>
      <c r="C99" s="8"/>
      <c r="D99" s="137"/>
      <c r="E99" s="137"/>
      <c r="F99" s="99"/>
      <c r="G99" s="138"/>
      <c r="H99" s="39"/>
      <c r="I99" s="40"/>
    </row>
    <row r="100" spans="1:9" ht="12.75">
      <c r="A100" s="18"/>
      <c r="B100" s="91"/>
      <c r="C100" s="8"/>
      <c r="D100" s="137"/>
      <c r="E100" s="137"/>
      <c r="F100" s="99"/>
      <c r="G100" s="138"/>
      <c r="H100" s="39"/>
      <c r="I100" s="40"/>
    </row>
    <row r="101" spans="1:9" ht="12.75">
      <c r="A101" s="18"/>
      <c r="B101" s="91"/>
      <c r="C101" s="8"/>
      <c r="D101" s="7"/>
      <c r="E101" s="7"/>
      <c r="F101" s="16"/>
      <c r="G101" s="11"/>
      <c r="H101" s="39"/>
      <c r="I101" s="40"/>
    </row>
    <row r="102" spans="1:9" ht="12.75">
      <c r="A102" s="18"/>
      <c r="B102" s="91"/>
      <c r="C102" s="8"/>
      <c r="D102" s="7"/>
      <c r="E102" s="7"/>
      <c r="F102" s="16"/>
      <c r="G102" s="11"/>
      <c r="H102" s="39"/>
      <c r="I102" s="40"/>
    </row>
    <row r="103" spans="1:9" ht="12.75">
      <c r="A103" s="18"/>
      <c r="B103" s="91"/>
      <c r="C103" s="8"/>
      <c r="D103" s="7"/>
      <c r="E103" s="7"/>
      <c r="F103" s="16"/>
      <c r="G103" s="11"/>
      <c r="H103" s="39"/>
      <c r="I103" s="40"/>
    </row>
    <row r="104" spans="1:9" ht="12.75">
      <c r="A104" s="18"/>
      <c r="B104" s="91"/>
      <c r="C104" s="52"/>
      <c r="D104" s="7"/>
      <c r="E104" s="7"/>
      <c r="F104" s="16"/>
      <c r="G104" s="120"/>
      <c r="H104" s="39"/>
      <c r="I104" s="40"/>
    </row>
    <row r="105" spans="1:9" ht="12.75">
      <c r="A105" s="18"/>
      <c r="B105" s="91"/>
      <c r="C105" s="52"/>
      <c r="D105" s="7"/>
      <c r="E105" s="7"/>
      <c r="F105" s="16"/>
      <c r="G105" s="120"/>
      <c r="H105" s="39"/>
      <c r="I105" s="40"/>
    </row>
    <row r="106" spans="1:9" ht="12.75">
      <c r="A106" s="18"/>
      <c r="B106" s="91"/>
      <c r="C106" s="8"/>
      <c r="D106" s="7"/>
      <c r="E106" s="7"/>
      <c r="F106" s="16"/>
      <c r="G106" s="120"/>
      <c r="H106" s="39"/>
      <c r="I106" s="40"/>
    </row>
    <row r="107" spans="1:9" ht="12.75">
      <c r="A107" s="18"/>
      <c r="B107" s="91"/>
      <c r="C107" s="46"/>
      <c r="D107" s="7"/>
      <c r="E107" s="7"/>
      <c r="F107" s="16"/>
      <c r="G107" s="120"/>
      <c r="H107" s="39"/>
      <c r="I107" s="40"/>
    </row>
    <row r="108" ht="12.75">
      <c r="A108" s="18"/>
    </row>
    <row r="109" ht="12.75">
      <c r="A109" s="18"/>
    </row>
    <row r="110" ht="12.75">
      <c r="A110" s="18"/>
    </row>
    <row r="111" ht="12.75">
      <c r="A111" s="18"/>
    </row>
    <row r="112" ht="12.75">
      <c r="A112" s="18"/>
    </row>
    <row r="113" ht="12.75">
      <c r="A113" s="18"/>
    </row>
    <row r="114" ht="12.75">
      <c r="A114" s="18"/>
    </row>
    <row r="115" ht="12.75">
      <c r="A115" s="18"/>
    </row>
    <row r="116" ht="12.75">
      <c r="A116" s="18"/>
    </row>
    <row r="117" ht="12.75">
      <c r="A117" s="18"/>
    </row>
    <row r="118" ht="12.75">
      <c r="A118" s="18"/>
    </row>
    <row r="119" ht="12.75">
      <c r="A119" s="18"/>
    </row>
    <row r="120" ht="12.75">
      <c r="A120" s="18"/>
    </row>
    <row r="121" ht="12.75">
      <c r="A121" s="18"/>
    </row>
    <row r="122" ht="12.75">
      <c r="A122" s="18"/>
    </row>
    <row r="123" ht="12.75">
      <c r="A123" s="18"/>
    </row>
    <row r="124" ht="12.75">
      <c r="A124" s="18"/>
    </row>
    <row r="125" ht="12.75">
      <c r="A125" s="18"/>
    </row>
    <row r="126" ht="12.75">
      <c r="A126" s="18"/>
    </row>
    <row r="127" ht="12.75">
      <c r="A127" s="18"/>
    </row>
    <row r="128" ht="12.75">
      <c r="A128" s="18"/>
    </row>
    <row r="129" ht="12.75">
      <c r="A129" s="18"/>
    </row>
    <row r="130" ht="12.75">
      <c r="A130" s="18"/>
    </row>
    <row r="131" ht="12.75">
      <c r="A131" s="18"/>
    </row>
    <row r="132" ht="12.75">
      <c r="A132" s="18"/>
    </row>
    <row r="133" ht="12.75">
      <c r="A133" s="18"/>
    </row>
    <row r="134" ht="12.75">
      <c r="A134" s="18"/>
    </row>
    <row r="135" ht="12.75">
      <c r="A135" s="18"/>
    </row>
    <row r="136" ht="12.75">
      <c r="A136" s="18"/>
    </row>
    <row r="137" ht="12.75">
      <c r="A137" s="18"/>
    </row>
    <row r="138" ht="12.75">
      <c r="A138" s="18"/>
    </row>
    <row r="139" ht="12.75">
      <c r="A139" s="18"/>
    </row>
    <row r="140" ht="12.75">
      <c r="A140" s="18"/>
    </row>
    <row r="141" ht="12.75">
      <c r="A141" s="18"/>
    </row>
    <row r="142" ht="12.75">
      <c r="A142" s="18"/>
    </row>
    <row r="143" ht="12.75">
      <c r="A143" s="18"/>
    </row>
    <row r="144" ht="12.75">
      <c r="A144" s="18"/>
    </row>
    <row r="145" ht="12.75">
      <c r="A145" s="18"/>
    </row>
    <row r="146" ht="12.75">
      <c r="A146" s="18"/>
    </row>
    <row r="147" ht="12.75">
      <c r="A147" s="18"/>
    </row>
    <row r="148" ht="12.75">
      <c r="A148" s="18"/>
    </row>
    <row r="149" ht="12.75">
      <c r="A149" s="18"/>
    </row>
    <row r="150" ht="12.75">
      <c r="A150" s="18"/>
    </row>
    <row r="151" ht="12.75">
      <c r="A151" s="18"/>
    </row>
    <row r="152" ht="12.75">
      <c r="A152" s="18"/>
    </row>
    <row r="153" ht="12.75">
      <c r="A153" s="18"/>
    </row>
    <row r="154" ht="12.75">
      <c r="A154" s="18"/>
    </row>
    <row r="155" ht="12.75">
      <c r="A155" s="18"/>
    </row>
    <row r="156" ht="12.75">
      <c r="A156" s="18"/>
    </row>
    <row r="157" ht="12.75">
      <c r="A157" s="18"/>
    </row>
    <row r="158" ht="12.75">
      <c r="A158" s="18"/>
    </row>
    <row r="159" ht="12.75">
      <c r="A159" s="18"/>
    </row>
    <row r="160" ht="12.75">
      <c r="A160" s="18"/>
    </row>
    <row r="161" ht="12.75">
      <c r="A161" s="18"/>
    </row>
    <row r="162" ht="12.75">
      <c r="A162" s="18"/>
    </row>
    <row r="163" ht="12.75">
      <c r="A163" s="18"/>
    </row>
    <row r="164" ht="12.75">
      <c r="A164" s="18"/>
    </row>
    <row r="165" ht="12.75">
      <c r="A165" s="18"/>
    </row>
    <row r="166" ht="12.75">
      <c r="A166" s="18"/>
    </row>
    <row r="167" ht="12.75">
      <c r="A167" s="18"/>
    </row>
    <row r="168" ht="12.75">
      <c r="A168" s="18"/>
    </row>
    <row r="169" ht="12.75">
      <c r="A169" s="18"/>
    </row>
    <row r="170" ht="12.75">
      <c r="A170" s="18"/>
    </row>
    <row r="171" ht="12.75">
      <c r="A171" s="18"/>
    </row>
    <row r="172" ht="12.75">
      <c r="A172" s="18"/>
    </row>
    <row r="173" ht="12.75">
      <c r="A173" s="18"/>
    </row>
    <row r="174" ht="12.75">
      <c r="A174" s="18"/>
    </row>
    <row r="175" ht="12.75">
      <c r="A175" s="18"/>
    </row>
    <row r="176" ht="12.75">
      <c r="A176" s="18"/>
    </row>
    <row r="177" ht="12.75">
      <c r="A177" s="18"/>
    </row>
    <row r="178" ht="12.75">
      <c r="A178" s="18"/>
    </row>
    <row r="179" ht="12.75">
      <c r="A179" s="18"/>
    </row>
    <row r="180" ht="12.75">
      <c r="A180" s="18"/>
    </row>
    <row r="181" ht="12.75">
      <c r="A181" s="18"/>
    </row>
    <row r="182" ht="12.75">
      <c r="A182" s="18"/>
    </row>
    <row r="183" ht="12.75">
      <c r="A183" s="18"/>
    </row>
    <row r="184" ht="12.75">
      <c r="A184" s="18"/>
    </row>
    <row r="185" ht="12.75">
      <c r="A185" s="18"/>
    </row>
    <row r="186" ht="12.75">
      <c r="A186" s="18"/>
    </row>
    <row r="187" ht="12.75">
      <c r="A187" s="18"/>
    </row>
    <row r="188" ht="12.75">
      <c r="A188" s="18"/>
    </row>
    <row r="189" ht="12.75">
      <c r="A189" s="18"/>
    </row>
    <row r="190" ht="12.75">
      <c r="A190" s="18"/>
    </row>
    <row r="191" ht="12.75">
      <c r="A191" s="18"/>
    </row>
    <row r="192" ht="12.75">
      <c r="A192" s="18"/>
    </row>
    <row r="193" ht="12.75">
      <c r="A193" s="18"/>
    </row>
    <row r="194" ht="12.75">
      <c r="A194" s="18"/>
    </row>
    <row r="195" ht="12.75">
      <c r="A195" s="18"/>
    </row>
    <row r="196" ht="12.75">
      <c r="A196" s="18"/>
    </row>
    <row r="197" ht="12.75">
      <c r="A197" s="18"/>
    </row>
    <row r="198" ht="12.75">
      <c r="A198" s="18"/>
    </row>
    <row r="199" ht="12.75">
      <c r="A199" s="18"/>
    </row>
    <row r="200" ht="12.75">
      <c r="A200" s="18"/>
    </row>
    <row r="201" ht="12.75">
      <c r="A201" s="18"/>
    </row>
    <row r="202" ht="12.75">
      <c r="A202" s="18"/>
    </row>
    <row r="203" ht="12.75">
      <c r="A203" s="18"/>
    </row>
    <row r="204" ht="12.75">
      <c r="A204" s="18"/>
    </row>
    <row r="205" ht="12.75">
      <c r="A205" s="18"/>
    </row>
    <row r="206" ht="12.75">
      <c r="A206" s="18"/>
    </row>
    <row r="207" ht="12.75">
      <c r="A207" s="18"/>
    </row>
    <row r="208" ht="12.75">
      <c r="A208" s="18"/>
    </row>
    <row r="209" ht="12.75">
      <c r="A209" s="18"/>
    </row>
    <row r="210" ht="12.75">
      <c r="A210" s="18"/>
    </row>
    <row r="211" ht="12.75">
      <c r="A211" s="18"/>
    </row>
    <row r="212" ht="12.75">
      <c r="A212" s="18"/>
    </row>
    <row r="213" ht="12.75">
      <c r="A213" s="18"/>
    </row>
    <row r="214" ht="12.75">
      <c r="A214" s="18"/>
    </row>
    <row r="215" ht="12.75">
      <c r="A215" s="18"/>
    </row>
    <row r="216" ht="12.75">
      <c r="A216" s="18"/>
    </row>
    <row r="217" ht="12.75">
      <c r="A217" s="18"/>
    </row>
    <row r="218" ht="12.75">
      <c r="A218" s="18"/>
    </row>
    <row r="219" ht="12.75">
      <c r="A219" s="18"/>
    </row>
    <row r="220" ht="12.75">
      <c r="A220" s="18"/>
    </row>
    <row r="221" ht="12.75">
      <c r="A221" s="18"/>
    </row>
    <row r="222" ht="12.75">
      <c r="A222" s="18"/>
    </row>
    <row r="223" ht="12.75">
      <c r="A223" s="18"/>
    </row>
    <row r="224" ht="12.75">
      <c r="A224" s="18"/>
    </row>
    <row r="225" ht="12.75">
      <c r="A225" s="18"/>
    </row>
    <row r="226" ht="12.75">
      <c r="A226" s="18"/>
    </row>
    <row r="227" ht="12.75">
      <c r="A227" s="18"/>
    </row>
    <row r="228" ht="12.75">
      <c r="A228" s="18"/>
    </row>
    <row r="229" ht="12.75">
      <c r="A229" s="18"/>
    </row>
    <row r="230" ht="12.75">
      <c r="A230" s="18"/>
    </row>
    <row r="231" ht="12.75">
      <c r="A231" s="18"/>
    </row>
    <row r="232" ht="12.75">
      <c r="A232" s="18"/>
    </row>
    <row r="233" ht="12.75">
      <c r="A233" s="18"/>
    </row>
    <row r="234" ht="12.75">
      <c r="A234" s="18"/>
    </row>
    <row r="235" ht="12.75">
      <c r="A235" s="18"/>
    </row>
    <row r="236" ht="12.75">
      <c r="A236" s="18"/>
    </row>
    <row r="237" ht="12.75">
      <c r="A237" s="18"/>
    </row>
    <row r="238" ht="12.75">
      <c r="A238" s="18"/>
    </row>
    <row r="239" ht="12.75">
      <c r="A239" s="18"/>
    </row>
    <row r="240" ht="12.75">
      <c r="A240" s="18"/>
    </row>
    <row r="241" ht="12.75">
      <c r="A241" s="18"/>
    </row>
    <row r="242" ht="12.75">
      <c r="A242" s="18"/>
    </row>
    <row r="243" ht="12.75">
      <c r="A243" s="18"/>
    </row>
    <row r="244" ht="12.75">
      <c r="A244" s="18"/>
    </row>
    <row r="245" ht="12.75">
      <c r="A245" s="18"/>
    </row>
    <row r="246" ht="12.75">
      <c r="A246" s="18"/>
    </row>
    <row r="247" ht="12.75">
      <c r="A247" s="18"/>
    </row>
    <row r="248" ht="12.75">
      <c r="A248" s="18"/>
    </row>
    <row r="249" ht="12.75">
      <c r="A249" s="18"/>
    </row>
    <row r="250" ht="12.75">
      <c r="A250" s="18"/>
    </row>
    <row r="251" ht="12.75">
      <c r="A251" s="18"/>
    </row>
    <row r="252" ht="12.75">
      <c r="A252" s="18"/>
    </row>
    <row r="253" ht="12.75">
      <c r="A253" s="18"/>
    </row>
    <row r="254" ht="12.75">
      <c r="A254" s="18"/>
    </row>
    <row r="255" ht="12.75">
      <c r="A255" s="18"/>
    </row>
    <row r="256" ht="12.75">
      <c r="A256" s="18"/>
    </row>
    <row r="257" ht="12.75">
      <c r="A257" s="18"/>
    </row>
    <row r="258" ht="12.75">
      <c r="A258" s="18"/>
    </row>
    <row r="259" ht="12.75">
      <c r="A259" s="18"/>
    </row>
    <row r="260" ht="12.75">
      <c r="A260" s="18"/>
    </row>
    <row r="261" ht="12.75">
      <c r="A261" s="18"/>
    </row>
    <row r="262" ht="12.75">
      <c r="A262" s="18"/>
    </row>
    <row r="263" ht="12.75">
      <c r="A263" s="18"/>
    </row>
    <row r="264" ht="12.75">
      <c r="A264" s="18"/>
    </row>
    <row r="265" ht="12.75">
      <c r="A265" s="18"/>
    </row>
    <row r="266" ht="12.75">
      <c r="A266" s="18"/>
    </row>
    <row r="267" ht="12.75">
      <c r="A267" s="18"/>
    </row>
    <row r="268" ht="12.75">
      <c r="A268" s="18"/>
    </row>
    <row r="269" ht="12.75">
      <c r="A269" s="18"/>
    </row>
    <row r="270" ht="12.75">
      <c r="A270" s="18"/>
    </row>
    <row r="271" ht="12.75">
      <c r="A271" s="18"/>
    </row>
    <row r="272" ht="12.75">
      <c r="A272" s="18"/>
    </row>
    <row r="273" ht="12.75">
      <c r="A273" s="18"/>
    </row>
    <row r="274" ht="12.75">
      <c r="A274" s="18"/>
    </row>
    <row r="275" ht="12.75">
      <c r="A275" s="18"/>
    </row>
    <row r="276" ht="12.75">
      <c r="A276" s="18"/>
    </row>
    <row r="277" ht="12.75">
      <c r="A277" s="18"/>
    </row>
    <row r="278" ht="12.75">
      <c r="A278" s="18"/>
    </row>
    <row r="279" ht="12.75">
      <c r="A279" s="18"/>
    </row>
    <row r="280" ht="12.75">
      <c r="A280" s="18"/>
    </row>
    <row r="281" ht="12.75">
      <c r="A281" s="18"/>
    </row>
    <row r="282" ht="12.75">
      <c r="A282" s="18"/>
    </row>
    <row r="283" ht="12.75">
      <c r="A283" s="18"/>
    </row>
    <row r="284" ht="12.75">
      <c r="A284" s="18"/>
    </row>
    <row r="285" ht="12.75">
      <c r="A285" s="18"/>
    </row>
    <row r="286" ht="12.75">
      <c r="A286" s="18"/>
    </row>
    <row r="287" ht="12.75">
      <c r="A287" s="18"/>
    </row>
    <row r="288" ht="12.75">
      <c r="A288" s="18"/>
    </row>
    <row r="289" ht="12.75">
      <c r="A289" s="18"/>
    </row>
    <row r="290" ht="12.75">
      <c r="A290" s="18"/>
    </row>
    <row r="291" ht="12.75">
      <c r="A291" s="18"/>
    </row>
    <row r="292" ht="12.75">
      <c r="A292" s="18"/>
    </row>
    <row r="293" ht="12.75">
      <c r="A293" s="18"/>
    </row>
    <row r="294" ht="12.75">
      <c r="A294" s="18"/>
    </row>
    <row r="295" ht="12.75">
      <c r="A295" s="18"/>
    </row>
    <row r="296" ht="12.75">
      <c r="A296" s="18"/>
    </row>
    <row r="297" ht="12.75">
      <c r="A297" s="18"/>
    </row>
    <row r="298" ht="12.75">
      <c r="A298" s="18"/>
    </row>
    <row r="299" ht="12.75">
      <c r="A299" s="18"/>
    </row>
    <row r="300" ht="12.75">
      <c r="A300" s="18"/>
    </row>
    <row r="301" ht="12.75">
      <c r="A301" s="18"/>
    </row>
  </sheetData>
  <sheetProtection password="CE2A" sheet="1"/>
  <printOptions gridLines="1"/>
  <pageMargins left="0.49" right="0.3937007874015748" top="0.984251968503937" bottom="0.984251968503937" header="0.5118110236220472" footer="0.5118110236220472"/>
  <pageSetup firstPageNumber="1" useFirstPageNumber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3"/>
  <sheetViews>
    <sheetView showZeros="0" zoomScalePageLayoutView="0" workbookViewId="0" topLeftCell="A1">
      <pane ySplit="10" topLeftCell="A11" activePane="bottomLeft" state="frozen"/>
      <selection pane="topLeft" activeCell="C15" sqref="C15"/>
      <selection pane="bottomLeft" activeCell="F18" sqref="F18"/>
    </sheetView>
  </sheetViews>
  <sheetFormatPr defaultColWidth="9.00390625" defaultRowHeight="12.75"/>
  <cols>
    <col min="1" max="1" width="5.75390625" style="19" customWidth="1"/>
    <col min="2" max="2" width="6.625" style="19" customWidth="1"/>
    <col min="3" max="3" width="44.625" style="0" customWidth="1"/>
    <col min="4" max="4" width="5.25390625" style="2" customWidth="1"/>
    <col min="5" max="5" width="5.25390625" style="0" customWidth="1"/>
    <col min="6" max="6" width="9.375" style="116" customWidth="1"/>
    <col min="7" max="7" width="9.375" style="115" customWidth="1"/>
    <col min="8" max="8" width="9.75390625" style="0" customWidth="1"/>
    <col min="10" max="10" width="6.875" style="0" customWidth="1"/>
    <col min="11" max="11" width="17.75390625" style="0" customWidth="1"/>
    <col min="12" max="12" width="12.25390625" style="0" customWidth="1"/>
    <col min="13" max="13" width="11.375" style="0" customWidth="1"/>
    <col min="17" max="17" width="12.25390625" style="0" customWidth="1"/>
    <col min="19" max="19" width="11.25390625" style="0" customWidth="1"/>
  </cols>
  <sheetData>
    <row r="1" spans="1:8" ht="12.75">
      <c r="A1" s="180"/>
      <c r="B1" s="181"/>
      <c r="C1" s="182"/>
      <c r="D1" s="183"/>
      <c r="E1" s="182"/>
      <c r="F1" s="184"/>
      <c r="G1" s="185"/>
      <c r="H1" s="141"/>
    </row>
    <row r="2" spans="1:8" ht="20.25">
      <c r="A2" s="147"/>
      <c r="B2" s="192" t="s">
        <v>167</v>
      </c>
      <c r="C2" s="56"/>
      <c r="D2" s="4"/>
      <c r="E2" s="3"/>
      <c r="F2" s="145"/>
      <c r="G2" s="110"/>
      <c r="H2" s="131"/>
    </row>
    <row r="3" spans="1:8" ht="12.75">
      <c r="A3" s="132"/>
      <c r="B3" s="86"/>
      <c r="C3" s="35"/>
      <c r="D3" s="35"/>
      <c r="E3" s="35"/>
      <c r="F3" s="117"/>
      <c r="G3" s="110"/>
      <c r="H3" s="131"/>
    </row>
    <row r="4" spans="1:8" ht="15.75">
      <c r="A4" s="132"/>
      <c r="B4" s="148" t="s">
        <v>230</v>
      </c>
      <c r="C4" s="73"/>
      <c r="D4" s="35"/>
      <c r="E4" s="35"/>
      <c r="F4" s="117"/>
      <c r="G4" s="110"/>
      <c r="H4" s="131"/>
    </row>
    <row r="5" spans="1:8" ht="15.75">
      <c r="A5" s="132"/>
      <c r="B5" s="86"/>
      <c r="C5" s="56"/>
      <c r="D5" s="35"/>
      <c r="E5" s="35"/>
      <c r="F5" s="154" t="s">
        <v>82</v>
      </c>
      <c r="G5" s="50" t="s">
        <v>637</v>
      </c>
      <c r="H5" s="131"/>
    </row>
    <row r="6" spans="1:8" ht="15.75">
      <c r="A6" s="155"/>
      <c r="B6" s="73" t="s">
        <v>150</v>
      </c>
      <c r="C6" s="32"/>
      <c r="D6" s="152"/>
      <c r="E6" s="32"/>
      <c r="F6" s="159" t="s">
        <v>81</v>
      </c>
      <c r="G6" s="139" t="s">
        <v>635</v>
      </c>
      <c r="H6" s="131"/>
    </row>
    <row r="7" spans="1:8" ht="13.5" thickBot="1">
      <c r="A7" s="143"/>
      <c r="B7" s="167"/>
      <c r="C7" s="83"/>
      <c r="D7" s="144"/>
      <c r="E7" s="83"/>
      <c r="F7" s="146"/>
      <c r="G7" s="149"/>
      <c r="H7" s="186"/>
    </row>
    <row r="8" spans="1:8" ht="12.75">
      <c r="A8" s="177"/>
      <c r="B8" s="103" t="s">
        <v>36</v>
      </c>
      <c r="C8" s="178"/>
      <c r="D8" s="175"/>
      <c r="E8" s="174"/>
      <c r="F8" s="179"/>
      <c r="G8" s="179"/>
      <c r="H8" s="89"/>
    </row>
    <row r="9" spans="1:8" ht="12.75">
      <c r="A9" s="101" t="s">
        <v>47</v>
      </c>
      <c r="B9" s="103" t="s">
        <v>37</v>
      </c>
      <c r="C9" s="107"/>
      <c r="D9" s="6"/>
      <c r="E9" s="5"/>
      <c r="F9" s="111"/>
      <c r="G9" s="111"/>
      <c r="H9" s="89"/>
    </row>
    <row r="10" spans="1:8" ht="13.5" thickBot="1">
      <c r="A10" s="102" t="s">
        <v>48</v>
      </c>
      <c r="B10" s="104" t="s">
        <v>38</v>
      </c>
      <c r="C10" s="108" t="s">
        <v>1</v>
      </c>
      <c r="D10" s="25" t="s">
        <v>2</v>
      </c>
      <c r="E10" s="25" t="s">
        <v>13</v>
      </c>
      <c r="F10" s="112" t="s">
        <v>3</v>
      </c>
      <c r="G10" s="112" t="s">
        <v>14</v>
      </c>
      <c r="H10" s="90" t="s">
        <v>12</v>
      </c>
    </row>
    <row r="11" spans="1:8" ht="12.75">
      <c r="A11" s="126"/>
      <c r="B11" s="126"/>
      <c r="C11" s="7"/>
      <c r="D11" s="7"/>
      <c r="E11" s="7"/>
      <c r="F11" s="38"/>
      <c r="G11" s="38"/>
      <c r="H11" s="38"/>
    </row>
    <row r="12" spans="1:8" ht="12.75">
      <c r="A12" s="126"/>
      <c r="B12" s="126"/>
      <c r="C12" s="7"/>
      <c r="D12" s="7"/>
      <c r="E12" s="7"/>
      <c r="F12" s="38"/>
      <c r="G12" s="38"/>
      <c r="H12" s="38"/>
    </row>
    <row r="13" spans="1:8" s="10" customFormat="1" ht="15.75">
      <c r="A13" s="87" t="s">
        <v>66</v>
      </c>
      <c r="B13" s="1" t="s">
        <v>144</v>
      </c>
      <c r="C13" s="1"/>
      <c r="D13" s="7"/>
      <c r="E13" s="7"/>
      <c r="F13" s="94"/>
      <c r="G13" s="11"/>
      <c r="H13" s="95"/>
    </row>
    <row r="14" spans="1:8" s="10" customFormat="1" ht="12" customHeight="1">
      <c r="A14" s="87"/>
      <c r="B14" s="1"/>
      <c r="C14" s="1"/>
      <c r="D14" s="7"/>
      <c r="E14" s="7"/>
      <c r="F14" s="94"/>
      <c r="G14" s="11"/>
      <c r="H14" s="95"/>
    </row>
    <row r="15" spans="1:8" s="10" customFormat="1" ht="12" customHeight="1">
      <c r="A15" s="18"/>
      <c r="B15" s="8"/>
      <c r="C15" s="8"/>
      <c r="D15" s="7"/>
      <c r="E15" s="7"/>
      <c r="F15" s="94"/>
      <c r="G15" s="11"/>
      <c r="H15" s="95"/>
    </row>
    <row r="16" spans="1:9" s="10" customFormat="1" ht="12" customHeight="1">
      <c r="A16" s="203"/>
      <c r="B16" s="196"/>
      <c r="C16" s="52" t="s">
        <v>226</v>
      </c>
      <c r="D16" s="7"/>
      <c r="E16" s="7"/>
      <c r="F16" s="94"/>
      <c r="G16" s="11"/>
      <c r="H16" s="95"/>
      <c r="I16" s="205"/>
    </row>
    <row r="17" spans="1:9" s="10" customFormat="1" ht="12" customHeight="1">
      <c r="A17" s="203"/>
      <c r="B17" s="206"/>
      <c r="C17" s="8"/>
      <c r="D17" s="7"/>
      <c r="E17" s="7"/>
      <c r="F17" s="94"/>
      <c r="G17" s="11"/>
      <c r="H17" s="95"/>
      <c r="I17" s="205"/>
    </row>
    <row r="18" spans="1:9" s="10" customFormat="1" ht="12" customHeight="1">
      <c r="A18" s="18" t="s">
        <v>79</v>
      </c>
      <c r="B18" s="91"/>
      <c r="C18" s="8" t="s">
        <v>536</v>
      </c>
      <c r="D18" s="7"/>
      <c r="E18" s="7"/>
      <c r="F18" s="94"/>
      <c r="G18" s="11"/>
      <c r="H18" s="95"/>
      <c r="I18" s="205"/>
    </row>
    <row r="19" spans="1:9" s="10" customFormat="1" ht="12" customHeight="1">
      <c r="A19" s="203"/>
      <c r="B19" s="206"/>
      <c r="C19" s="10" t="s">
        <v>537</v>
      </c>
      <c r="D19" s="7" t="s">
        <v>5</v>
      </c>
      <c r="E19" s="7">
        <v>6</v>
      </c>
      <c r="F19" s="94"/>
      <c r="G19" s="11">
        <f>F19*E19</f>
        <v>0</v>
      </c>
      <c r="H19" s="95"/>
      <c r="I19" s="205"/>
    </row>
    <row r="20" spans="1:9" s="10" customFormat="1" ht="12" customHeight="1">
      <c r="A20" s="203"/>
      <c r="B20" s="206"/>
      <c r="C20" s="10" t="s">
        <v>538</v>
      </c>
      <c r="D20" s="7" t="s">
        <v>5</v>
      </c>
      <c r="E20" s="7">
        <v>1</v>
      </c>
      <c r="F20" s="94"/>
      <c r="G20" s="11">
        <f>F20*E20</f>
        <v>0</v>
      </c>
      <c r="H20" s="95"/>
      <c r="I20" s="205"/>
    </row>
    <row r="21" spans="1:9" s="10" customFormat="1" ht="12" customHeight="1">
      <c r="A21" s="203"/>
      <c r="B21" s="206"/>
      <c r="C21" s="8" t="s">
        <v>118</v>
      </c>
      <c r="D21" s="7" t="s">
        <v>5</v>
      </c>
      <c r="E21" s="7">
        <v>2</v>
      </c>
      <c r="F21" s="94"/>
      <c r="G21" s="11">
        <f aca="true" t="shared" si="0" ref="G21:G30">F21*E21</f>
        <v>0</v>
      </c>
      <c r="H21" s="95"/>
      <c r="I21" s="205"/>
    </row>
    <row r="22" spans="1:9" s="10" customFormat="1" ht="12" customHeight="1">
      <c r="A22" s="203"/>
      <c r="B22" s="206"/>
      <c r="C22" s="8" t="s">
        <v>119</v>
      </c>
      <c r="D22" s="7" t="s">
        <v>5</v>
      </c>
      <c r="E22" s="7">
        <v>2</v>
      </c>
      <c r="F22" s="94"/>
      <c r="G22" s="11">
        <f t="shared" si="0"/>
        <v>0</v>
      </c>
      <c r="H22" s="95"/>
      <c r="I22" s="205"/>
    </row>
    <row r="23" spans="1:9" s="10" customFormat="1" ht="12" customHeight="1">
      <c r="A23" s="203"/>
      <c r="B23" s="206"/>
      <c r="C23" s="8" t="s">
        <v>120</v>
      </c>
      <c r="D23" s="7" t="s">
        <v>5</v>
      </c>
      <c r="E23" s="7">
        <v>6</v>
      </c>
      <c r="F23" s="94"/>
      <c r="G23" s="11">
        <f t="shared" si="0"/>
        <v>0</v>
      </c>
      <c r="H23" s="95"/>
      <c r="I23" s="205"/>
    </row>
    <row r="24" spans="1:9" s="10" customFormat="1" ht="12" customHeight="1">
      <c r="A24" s="203"/>
      <c r="B24" s="206"/>
      <c r="C24" s="10" t="s">
        <v>539</v>
      </c>
      <c r="D24" s="7" t="s">
        <v>5</v>
      </c>
      <c r="E24" s="7">
        <v>8</v>
      </c>
      <c r="F24" s="94"/>
      <c r="G24" s="11">
        <f t="shared" si="0"/>
        <v>0</v>
      </c>
      <c r="H24" s="95"/>
      <c r="I24" s="205"/>
    </row>
    <row r="25" spans="1:9" s="10" customFormat="1" ht="12" customHeight="1">
      <c r="A25" s="203"/>
      <c r="B25" s="206"/>
      <c r="C25" s="10" t="s">
        <v>540</v>
      </c>
      <c r="D25" s="7" t="s">
        <v>5</v>
      </c>
      <c r="E25" s="7">
        <v>2</v>
      </c>
      <c r="F25" s="94"/>
      <c r="G25" s="11">
        <f t="shared" si="0"/>
        <v>0</v>
      </c>
      <c r="H25" s="95"/>
      <c r="I25" s="205"/>
    </row>
    <row r="26" spans="1:9" s="10" customFormat="1" ht="12" customHeight="1">
      <c r="A26" s="203"/>
      <c r="B26" s="206"/>
      <c r="C26" s="10" t="s">
        <v>633</v>
      </c>
      <c r="D26" s="7" t="s">
        <v>5</v>
      </c>
      <c r="E26" s="7">
        <v>4</v>
      </c>
      <c r="F26" s="94"/>
      <c r="G26" s="11">
        <f t="shared" si="0"/>
        <v>0</v>
      </c>
      <c r="H26" s="95"/>
      <c r="I26" s="205"/>
    </row>
    <row r="27" spans="1:9" s="10" customFormat="1" ht="12" customHeight="1">
      <c r="A27" s="203"/>
      <c r="B27" s="206"/>
      <c r="C27" s="10" t="s">
        <v>541</v>
      </c>
      <c r="D27" s="7" t="s">
        <v>5</v>
      </c>
      <c r="E27" s="7">
        <v>1</v>
      </c>
      <c r="F27" s="94"/>
      <c r="G27" s="11">
        <f t="shared" si="0"/>
        <v>0</v>
      </c>
      <c r="H27" s="95"/>
      <c r="I27" s="205"/>
    </row>
    <row r="28" spans="1:9" s="10" customFormat="1" ht="12" customHeight="1">
      <c r="A28" s="203"/>
      <c r="B28" s="206"/>
      <c r="C28" s="8" t="s">
        <v>121</v>
      </c>
      <c r="D28" s="7" t="s">
        <v>83</v>
      </c>
      <c r="E28" s="7">
        <v>20</v>
      </c>
      <c r="F28" s="94"/>
      <c r="G28" s="11">
        <f t="shared" si="0"/>
        <v>0</v>
      </c>
      <c r="H28" s="95"/>
      <c r="I28" s="205"/>
    </row>
    <row r="29" spans="1:9" s="10" customFormat="1" ht="12" customHeight="1">
      <c r="A29" s="203"/>
      <c r="B29" s="206"/>
      <c r="C29" s="8" t="s">
        <v>122</v>
      </c>
      <c r="D29" s="7" t="s">
        <v>83</v>
      </c>
      <c r="E29" s="7">
        <v>50</v>
      </c>
      <c r="F29" s="94"/>
      <c r="G29" s="11">
        <f t="shared" si="0"/>
        <v>0</v>
      </c>
      <c r="H29" s="95"/>
      <c r="I29" s="205"/>
    </row>
    <row r="30" spans="1:9" s="10" customFormat="1" ht="12" customHeight="1">
      <c r="A30" s="203"/>
      <c r="B30" s="206"/>
      <c r="C30" s="10" t="s">
        <v>542</v>
      </c>
      <c r="D30" s="7" t="s">
        <v>5</v>
      </c>
      <c r="E30" s="7">
        <v>1</v>
      </c>
      <c r="F30" s="94"/>
      <c r="G30" s="11">
        <f t="shared" si="0"/>
        <v>0</v>
      </c>
      <c r="H30" s="95"/>
      <c r="I30" s="205"/>
    </row>
    <row r="31" spans="1:9" s="10" customFormat="1" ht="12" customHeight="1">
      <c r="A31" s="203"/>
      <c r="B31" s="206"/>
      <c r="D31" s="7"/>
      <c r="E31" s="7"/>
      <c r="F31" s="94"/>
      <c r="G31" s="11"/>
      <c r="H31" s="95"/>
      <c r="I31" s="205"/>
    </row>
    <row r="32" spans="1:9" s="10" customFormat="1" ht="12" customHeight="1">
      <c r="A32" s="203"/>
      <c r="B32" s="206"/>
      <c r="D32" s="7"/>
      <c r="E32" s="7"/>
      <c r="F32" s="94"/>
      <c r="G32" s="11"/>
      <c r="H32" s="95"/>
      <c r="I32" s="205"/>
    </row>
    <row r="33" spans="1:9" s="10" customFormat="1" ht="12" customHeight="1">
      <c r="A33" s="203"/>
      <c r="B33" s="206"/>
      <c r="C33" s="52" t="s">
        <v>545</v>
      </c>
      <c r="D33" s="7"/>
      <c r="E33" s="7"/>
      <c r="F33" s="94"/>
      <c r="G33" s="11"/>
      <c r="H33" s="95"/>
      <c r="I33" s="205"/>
    </row>
    <row r="34" spans="1:9" s="10" customFormat="1" ht="12" customHeight="1">
      <c r="A34" s="203"/>
      <c r="B34" s="206"/>
      <c r="C34" s="8" t="s">
        <v>543</v>
      </c>
      <c r="D34" s="172" t="s">
        <v>5</v>
      </c>
      <c r="E34" s="172">
        <v>1</v>
      </c>
      <c r="F34" s="274"/>
      <c r="G34" s="221">
        <f aca="true" t="shared" si="1" ref="G34:G40">E34*F34</f>
        <v>0</v>
      </c>
      <c r="H34" s="95"/>
      <c r="I34" s="205"/>
    </row>
    <row r="35" spans="1:9" s="10" customFormat="1" ht="12" customHeight="1">
      <c r="A35" s="203"/>
      <c r="B35" s="206"/>
      <c r="C35" s="8" t="s">
        <v>544</v>
      </c>
      <c r="D35" s="172" t="s">
        <v>5</v>
      </c>
      <c r="E35" s="172">
        <v>1</v>
      </c>
      <c r="F35" s="274"/>
      <c r="G35" s="221">
        <f t="shared" si="1"/>
        <v>0</v>
      </c>
      <c r="H35" s="95"/>
      <c r="I35" s="205"/>
    </row>
    <row r="36" spans="1:9" s="10" customFormat="1" ht="12" customHeight="1">
      <c r="A36" s="203"/>
      <c r="B36" s="206"/>
      <c r="C36" s="8" t="s">
        <v>546</v>
      </c>
      <c r="D36" s="172" t="s">
        <v>5</v>
      </c>
      <c r="E36" s="172">
        <v>1</v>
      </c>
      <c r="F36" s="274"/>
      <c r="G36" s="221">
        <f t="shared" si="1"/>
        <v>0</v>
      </c>
      <c r="H36" s="95"/>
      <c r="I36" s="205"/>
    </row>
    <row r="37" spans="1:9" s="10" customFormat="1" ht="12" customHeight="1">
      <c r="A37" s="203"/>
      <c r="B37" s="206"/>
      <c r="C37" s="8" t="s">
        <v>76</v>
      </c>
      <c r="D37" s="172" t="s">
        <v>5</v>
      </c>
      <c r="E37" s="172">
        <v>1</v>
      </c>
      <c r="F37" s="274"/>
      <c r="G37" s="221">
        <f t="shared" si="1"/>
        <v>0</v>
      </c>
      <c r="H37" s="95"/>
      <c r="I37" s="205"/>
    </row>
    <row r="38" spans="1:9" s="10" customFormat="1" ht="12" customHeight="1">
      <c r="A38" s="203"/>
      <c r="B38" s="206"/>
      <c r="C38" s="8" t="s">
        <v>547</v>
      </c>
      <c r="D38" s="172" t="s">
        <v>5</v>
      </c>
      <c r="E38" s="172">
        <v>1</v>
      </c>
      <c r="F38" s="274"/>
      <c r="G38" s="221">
        <f t="shared" si="1"/>
        <v>0</v>
      </c>
      <c r="H38" s="95"/>
      <c r="I38" s="205"/>
    </row>
    <row r="39" spans="1:9" s="10" customFormat="1" ht="12" customHeight="1">
      <c r="A39" s="203"/>
      <c r="B39" s="206"/>
      <c r="C39" s="10" t="s">
        <v>121</v>
      </c>
      <c r="D39" s="172" t="s">
        <v>83</v>
      </c>
      <c r="E39" s="172">
        <v>20</v>
      </c>
      <c r="F39" s="274"/>
      <c r="G39" s="221">
        <f t="shared" si="1"/>
        <v>0</v>
      </c>
      <c r="H39" s="95"/>
      <c r="I39" s="205"/>
    </row>
    <row r="40" spans="1:9" s="10" customFormat="1" ht="12" customHeight="1">
      <c r="A40" s="203"/>
      <c r="B40" s="206"/>
      <c r="C40" s="54" t="s">
        <v>548</v>
      </c>
      <c r="D40" s="172" t="s">
        <v>5</v>
      </c>
      <c r="E40" s="172">
        <v>1</v>
      </c>
      <c r="F40" s="274"/>
      <c r="G40" s="221">
        <f t="shared" si="1"/>
        <v>0</v>
      </c>
      <c r="H40" s="95"/>
      <c r="I40" s="205"/>
    </row>
    <row r="41" spans="1:9" s="10" customFormat="1" ht="12" customHeight="1">
      <c r="A41" s="203"/>
      <c r="B41" s="206"/>
      <c r="C41" s="8"/>
      <c r="D41" s="7"/>
      <c r="E41" s="7"/>
      <c r="F41" s="94"/>
      <c r="G41" s="11"/>
      <c r="H41" s="95"/>
      <c r="I41" s="205"/>
    </row>
    <row r="42" spans="1:9" s="10" customFormat="1" ht="12" customHeight="1">
      <c r="A42" s="203"/>
      <c r="B42" s="206"/>
      <c r="C42" s="52" t="s">
        <v>552</v>
      </c>
      <c r="D42" s="7"/>
      <c r="E42" s="7"/>
      <c r="F42" s="94"/>
      <c r="G42" s="11"/>
      <c r="H42" s="95"/>
      <c r="I42" s="205"/>
    </row>
    <row r="43" spans="1:9" s="10" customFormat="1" ht="12" customHeight="1">
      <c r="A43" s="203"/>
      <c r="B43" s="206"/>
      <c r="C43" s="8" t="s">
        <v>550</v>
      </c>
      <c r="D43" s="172" t="s">
        <v>5</v>
      </c>
      <c r="E43" s="172">
        <v>1</v>
      </c>
      <c r="F43" s="274"/>
      <c r="G43" s="221">
        <f aca="true" t="shared" si="2" ref="G43:G49">E43*F43</f>
        <v>0</v>
      </c>
      <c r="H43" s="95"/>
      <c r="I43" s="205"/>
    </row>
    <row r="44" spans="1:9" s="10" customFormat="1" ht="12" customHeight="1">
      <c r="A44" s="203"/>
      <c r="B44" s="206"/>
      <c r="C44" s="8" t="s">
        <v>544</v>
      </c>
      <c r="D44" s="172" t="s">
        <v>5</v>
      </c>
      <c r="E44" s="172">
        <v>1</v>
      </c>
      <c r="F44" s="274"/>
      <c r="G44" s="221">
        <f t="shared" si="2"/>
        <v>0</v>
      </c>
      <c r="H44" s="95"/>
      <c r="I44" s="205"/>
    </row>
    <row r="45" spans="1:9" s="10" customFormat="1" ht="12" customHeight="1">
      <c r="A45" s="203"/>
      <c r="B45" s="206"/>
      <c r="C45" s="8" t="s">
        <v>546</v>
      </c>
      <c r="D45" s="172" t="s">
        <v>5</v>
      </c>
      <c r="E45" s="172">
        <v>1</v>
      </c>
      <c r="F45" s="274"/>
      <c r="G45" s="221">
        <f t="shared" si="2"/>
        <v>0</v>
      </c>
      <c r="H45" s="95"/>
      <c r="I45" s="205"/>
    </row>
    <row r="46" spans="1:9" s="10" customFormat="1" ht="12" customHeight="1">
      <c r="A46" s="203"/>
      <c r="B46" s="206"/>
      <c r="C46" s="8" t="s">
        <v>76</v>
      </c>
      <c r="D46" s="172" t="s">
        <v>5</v>
      </c>
      <c r="E46" s="172">
        <v>1</v>
      </c>
      <c r="F46" s="274"/>
      <c r="G46" s="221">
        <f t="shared" si="2"/>
        <v>0</v>
      </c>
      <c r="H46" s="95"/>
      <c r="I46" s="205"/>
    </row>
    <row r="47" spans="1:9" s="10" customFormat="1" ht="12" customHeight="1">
      <c r="A47" s="203"/>
      <c r="B47" s="206"/>
      <c r="C47" s="8" t="s">
        <v>547</v>
      </c>
      <c r="D47" s="172" t="s">
        <v>5</v>
      </c>
      <c r="E47" s="172">
        <v>1</v>
      </c>
      <c r="F47" s="274"/>
      <c r="G47" s="221">
        <f t="shared" si="2"/>
        <v>0</v>
      </c>
      <c r="H47" s="95"/>
      <c r="I47" s="205"/>
    </row>
    <row r="48" spans="1:9" s="10" customFormat="1" ht="12" customHeight="1">
      <c r="A48" s="203"/>
      <c r="B48" s="206"/>
      <c r="C48" s="10" t="s">
        <v>121</v>
      </c>
      <c r="D48" s="172" t="s">
        <v>83</v>
      </c>
      <c r="E48" s="172">
        <v>20</v>
      </c>
      <c r="F48" s="274"/>
      <c r="G48" s="221">
        <f t="shared" si="2"/>
        <v>0</v>
      </c>
      <c r="H48" s="95"/>
      <c r="I48" s="205"/>
    </row>
    <row r="49" spans="1:9" s="10" customFormat="1" ht="12" customHeight="1">
      <c r="A49" s="203"/>
      <c r="B49" s="206"/>
      <c r="C49" s="54" t="s">
        <v>548</v>
      </c>
      <c r="D49" s="172" t="s">
        <v>5</v>
      </c>
      <c r="E49" s="172">
        <v>1</v>
      </c>
      <c r="F49" s="274"/>
      <c r="G49" s="221">
        <f t="shared" si="2"/>
        <v>0</v>
      </c>
      <c r="H49" s="95"/>
      <c r="I49" s="205"/>
    </row>
    <row r="50" spans="1:9" s="10" customFormat="1" ht="12" customHeight="1">
      <c r="A50" s="203"/>
      <c r="B50" s="206"/>
      <c r="F50" s="289"/>
      <c r="H50" s="95"/>
      <c r="I50" s="205"/>
    </row>
    <row r="51" spans="1:9" s="10" customFormat="1" ht="12" customHeight="1">
      <c r="A51" s="203"/>
      <c r="B51" s="206"/>
      <c r="C51" s="52" t="s">
        <v>549</v>
      </c>
      <c r="D51" s="7"/>
      <c r="E51" s="7"/>
      <c r="F51" s="94"/>
      <c r="G51" s="11"/>
      <c r="H51" s="95"/>
      <c r="I51" s="205"/>
    </row>
    <row r="52" spans="1:9" s="10" customFormat="1" ht="12" customHeight="1">
      <c r="A52" s="203"/>
      <c r="B52" s="206"/>
      <c r="C52" s="8" t="s">
        <v>550</v>
      </c>
      <c r="D52" s="172" t="s">
        <v>5</v>
      </c>
      <c r="E52" s="172">
        <v>1</v>
      </c>
      <c r="F52" s="274"/>
      <c r="G52" s="221">
        <f aca="true" t="shared" si="3" ref="G52:G58">E52*F52</f>
        <v>0</v>
      </c>
      <c r="H52" s="95"/>
      <c r="I52" s="205"/>
    </row>
    <row r="53" spans="1:9" s="10" customFormat="1" ht="12" customHeight="1">
      <c r="A53" s="203"/>
      <c r="B53" s="206"/>
      <c r="C53" s="8" t="s">
        <v>544</v>
      </c>
      <c r="D53" s="172" t="s">
        <v>5</v>
      </c>
      <c r="E53" s="172">
        <v>1</v>
      </c>
      <c r="F53" s="274"/>
      <c r="G53" s="221">
        <f t="shared" si="3"/>
        <v>0</v>
      </c>
      <c r="H53" s="95"/>
      <c r="I53" s="205"/>
    </row>
    <row r="54" spans="1:9" s="10" customFormat="1" ht="12" customHeight="1">
      <c r="A54" s="203"/>
      <c r="B54" s="206"/>
      <c r="C54" s="8" t="s">
        <v>546</v>
      </c>
      <c r="D54" s="172" t="s">
        <v>5</v>
      </c>
      <c r="E54" s="172">
        <v>1</v>
      </c>
      <c r="F54" s="274"/>
      <c r="G54" s="221">
        <f t="shared" si="3"/>
        <v>0</v>
      </c>
      <c r="H54" s="95"/>
      <c r="I54" s="205"/>
    </row>
    <row r="55" spans="1:9" s="10" customFormat="1" ht="12" customHeight="1">
      <c r="A55" s="203"/>
      <c r="B55" s="206"/>
      <c r="C55" s="8" t="s">
        <v>76</v>
      </c>
      <c r="D55" s="172" t="s">
        <v>5</v>
      </c>
      <c r="E55" s="172">
        <v>1</v>
      </c>
      <c r="F55" s="274"/>
      <c r="G55" s="221">
        <f t="shared" si="3"/>
        <v>0</v>
      </c>
      <c r="H55" s="95"/>
      <c r="I55" s="205"/>
    </row>
    <row r="56" spans="1:9" s="10" customFormat="1" ht="12" customHeight="1">
      <c r="A56" s="203"/>
      <c r="B56" s="206"/>
      <c r="C56" s="8" t="s">
        <v>547</v>
      </c>
      <c r="D56" s="172" t="s">
        <v>5</v>
      </c>
      <c r="E56" s="172">
        <v>1</v>
      </c>
      <c r="F56" s="274"/>
      <c r="G56" s="221">
        <f t="shared" si="3"/>
        <v>0</v>
      </c>
      <c r="H56" s="95"/>
      <c r="I56" s="205"/>
    </row>
    <row r="57" spans="1:9" s="10" customFormat="1" ht="12" customHeight="1">
      <c r="A57" s="203"/>
      <c r="B57" s="206"/>
      <c r="C57" s="10" t="s">
        <v>121</v>
      </c>
      <c r="D57" s="172" t="s">
        <v>83</v>
      </c>
      <c r="E57" s="172">
        <v>20</v>
      </c>
      <c r="F57" s="274"/>
      <c r="G57" s="221">
        <f t="shared" si="3"/>
        <v>0</v>
      </c>
      <c r="H57" s="95"/>
      <c r="I57" s="205"/>
    </row>
    <row r="58" spans="1:9" s="10" customFormat="1" ht="12" customHeight="1">
      <c r="A58" s="203"/>
      <c r="B58" s="206"/>
      <c r="C58" s="54" t="s">
        <v>548</v>
      </c>
      <c r="D58" s="172" t="s">
        <v>5</v>
      </c>
      <c r="E58" s="172">
        <v>1</v>
      </c>
      <c r="F58" s="274"/>
      <c r="G58" s="221">
        <f t="shared" si="3"/>
        <v>0</v>
      </c>
      <c r="H58" s="95"/>
      <c r="I58" s="205"/>
    </row>
    <row r="59" spans="1:9" s="10" customFormat="1" ht="12" customHeight="1">
      <c r="A59" s="203"/>
      <c r="B59" s="206"/>
      <c r="C59" s="8"/>
      <c r="D59" s="7"/>
      <c r="E59" s="7"/>
      <c r="F59" s="16"/>
      <c r="G59" s="11"/>
      <c r="H59" s="95"/>
      <c r="I59" s="205"/>
    </row>
    <row r="60" spans="1:9" s="10" customFormat="1" ht="12" customHeight="1">
      <c r="A60" s="203"/>
      <c r="B60" s="206"/>
      <c r="C60" s="52" t="s">
        <v>551</v>
      </c>
      <c r="D60" s="7"/>
      <c r="E60" s="7"/>
      <c r="F60" s="94"/>
      <c r="G60" s="11"/>
      <c r="H60" s="95"/>
      <c r="I60" s="205"/>
    </row>
    <row r="61" spans="1:9" s="10" customFormat="1" ht="12" customHeight="1">
      <c r="A61" s="203"/>
      <c r="B61" s="206"/>
      <c r="C61" s="8" t="s">
        <v>550</v>
      </c>
      <c r="D61" s="172" t="s">
        <v>5</v>
      </c>
      <c r="E61" s="172">
        <v>1</v>
      </c>
      <c r="F61" s="274"/>
      <c r="G61" s="221">
        <f aca="true" t="shared" si="4" ref="G61:G67">E61*F61</f>
        <v>0</v>
      </c>
      <c r="H61" s="95"/>
      <c r="I61" s="205"/>
    </row>
    <row r="62" spans="1:9" s="10" customFormat="1" ht="12" customHeight="1">
      <c r="A62" s="203"/>
      <c r="B62" s="206"/>
      <c r="C62" s="8" t="s">
        <v>544</v>
      </c>
      <c r="D62" s="172" t="s">
        <v>5</v>
      </c>
      <c r="E62" s="172">
        <v>1</v>
      </c>
      <c r="F62" s="274"/>
      <c r="G62" s="221">
        <f t="shared" si="4"/>
        <v>0</v>
      </c>
      <c r="H62" s="95"/>
      <c r="I62" s="205"/>
    </row>
    <row r="63" spans="1:9" s="10" customFormat="1" ht="12" customHeight="1">
      <c r="A63" s="203"/>
      <c r="B63" s="206"/>
      <c r="C63" s="8" t="s">
        <v>546</v>
      </c>
      <c r="D63" s="172" t="s">
        <v>5</v>
      </c>
      <c r="E63" s="172">
        <v>1</v>
      </c>
      <c r="F63" s="274"/>
      <c r="G63" s="221">
        <f t="shared" si="4"/>
        <v>0</v>
      </c>
      <c r="H63" s="95"/>
      <c r="I63" s="205"/>
    </row>
    <row r="64" spans="1:9" s="10" customFormat="1" ht="12" customHeight="1">
      <c r="A64" s="203"/>
      <c r="B64" s="206"/>
      <c r="C64" s="8" t="s">
        <v>76</v>
      </c>
      <c r="D64" s="172" t="s">
        <v>5</v>
      </c>
      <c r="E64" s="172">
        <v>1</v>
      </c>
      <c r="F64" s="274"/>
      <c r="G64" s="221">
        <f t="shared" si="4"/>
        <v>0</v>
      </c>
      <c r="H64" s="95"/>
      <c r="I64" s="205"/>
    </row>
    <row r="65" spans="1:9" s="10" customFormat="1" ht="12" customHeight="1">
      <c r="A65" s="203"/>
      <c r="B65" s="206"/>
      <c r="C65" s="8" t="s">
        <v>547</v>
      </c>
      <c r="D65" s="172" t="s">
        <v>5</v>
      </c>
      <c r="E65" s="172">
        <v>1</v>
      </c>
      <c r="F65" s="274"/>
      <c r="G65" s="221">
        <f t="shared" si="4"/>
        <v>0</v>
      </c>
      <c r="H65" s="95"/>
      <c r="I65" s="205"/>
    </row>
    <row r="66" spans="1:9" s="10" customFormat="1" ht="12" customHeight="1">
      <c r="A66" s="203"/>
      <c r="B66" s="206"/>
      <c r="C66" s="10" t="s">
        <v>121</v>
      </c>
      <c r="D66" s="172" t="s">
        <v>83</v>
      </c>
      <c r="E66" s="172">
        <v>20</v>
      </c>
      <c r="F66" s="274"/>
      <c r="G66" s="221">
        <f t="shared" si="4"/>
        <v>0</v>
      </c>
      <c r="H66" s="95"/>
      <c r="I66" s="205"/>
    </row>
    <row r="67" spans="1:9" s="10" customFormat="1" ht="12" customHeight="1">
      <c r="A67" s="203"/>
      <c r="B67" s="206"/>
      <c r="C67" s="54" t="s">
        <v>548</v>
      </c>
      <c r="D67" s="172" t="s">
        <v>5</v>
      </c>
      <c r="E67" s="172">
        <v>1</v>
      </c>
      <c r="F67" s="274"/>
      <c r="G67" s="221">
        <f t="shared" si="4"/>
        <v>0</v>
      </c>
      <c r="H67" s="95"/>
      <c r="I67" s="205"/>
    </row>
    <row r="68" spans="1:9" s="10" customFormat="1" ht="12" customHeight="1">
      <c r="A68" s="203"/>
      <c r="B68" s="206"/>
      <c r="F68" s="289"/>
      <c r="H68" s="95"/>
      <c r="I68" s="205"/>
    </row>
    <row r="69" spans="1:9" s="10" customFormat="1" ht="12" customHeight="1">
      <c r="A69" s="203"/>
      <c r="B69" s="206"/>
      <c r="C69" s="52" t="s">
        <v>553</v>
      </c>
      <c r="D69" s="7"/>
      <c r="E69" s="7"/>
      <c r="F69" s="94"/>
      <c r="G69" s="11"/>
      <c r="H69" s="95"/>
      <c r="I69" s="205"/>
    </row>
    <row r="70" spans="1:9" s="10" customFormat="1" ht="12" customHeight="1">
      <c r="A70" s="203"/>
      <c r="B70" s="206"/>
      <c r="C70" s="8" t="s">
        <v>543</v>
      </c>
      <c r="D70" s="172" t="s">
        <v>5</v>
      </c>
      <c r="E70" s="172">
        <v>1</v>
      </c>
      <c r="F70" s="274"/>
      <c r="G70" s="221">
        <f aca="true" t="shared" si="5" ref="G70:G76">E70*F70</f>
        <v>0</v>
      </c>
      <c r="H70" s="95"/>
      <c r="I70" s="205"/>
    </row>
    <row r="71" spans="1:9" s="10" customFormat="1" ht="12" customHeight="1">
      <c r="A71" s="203"/>
      <c r="B71" s="206"/>
      <c r="C71" s="8" t="s">
        <v>544</v>
      </c>
      <c r="D71" s="172" t="s">
        <v>5</v>
      </c>
      <c r="E71" s="172">
        <v>1</v>
      </c>
      <c r="F71" s="274"/>
      <c r="G71" s="221">
        <f t="shared" si="5"/>
        <v>0</v>
      </c>
      <c r="H71" s="95"/>
      <c r="I71" s="205"/>
    </row>
    <row r="72" spans="1:9" s="10" customFormat="1" ht="12" customHeight="1">
      <c r="A72" s="203"/>
      <c r="B72" s="206"/>
      <c r="C72" s="8" t="s">
        <v>546</v>
      </c>
      <c r="D72" s="172" t="s">
        <v>5</v>
      </c>
      <c r="E72" s="172">
        <v>1</v>
      </c>
      <c r="F72" s="274"/>
      <c r="G72" s="221">
        <f t="shared" si="5"/>
        <v>0</v>
      </c>
      <c r="H72" s="95"/>
      <c r="I72" s="205"/>
    </row>
    <row r="73" spans="1:9" s="10" customFormat="1" ht="12" customHeight="1">
      <c r="A73" s="203"/>
      <c r="B73" s="206"/>
      <c r="C73" s="8" t="s">
        <v>76</v>
      </c>
      <c r="D73" s="172" t="s">
        <v>5</v>
      </c>
      <c r="E73" s="172">
        <v>1</v>
      </c>
      <c r="F73" s="274"/>
      <c r="G73" s="221">
        <f t="shared" si="5"/>
        <v>0</v>
      </c>
      <c r="H73" s="95"/>
      <c r="I73" s="205"/>
    </row>
    <row r="74" spans="1:9" s="10" customFormat="1" ht="12" customHeight="1">
      <c r="A74" s="203"/>
      <c r="B74" s="206"/>
      <c r="C74" s="8" t="s">
        <v>547</v>
      </c>
      <c r="D74" s="172" t="s">
        <v>5</v>
      </c>
      <c r="E74" s="172">
        <v>1</v>
      </c>
      <c r="F74" s="274"/>
      <c r="G74" s="221">
        <f t="shared" si="5"/>
        <v>0</v>
      </c>
      <c r="H74" s="95"/>
      <c r="I74" s="205"/>
    </row>
    <row r="75" spans="1:9" s="10" customFormat="1" ht="12" customHeight="1">
      <c r="A75" s="203"/>
      <c r="B75" s="206"/>
      <c r="C75" s="10" t="s">
        <v>121</v>
      </c>
      <c r="D75" s="172" t="s">
        <v>83</v>
      </c>
      <c r="E75" s="172">
        <v>20</v>
      </c>
      <c r="F75" s="274"/>
      <c r="G75" s="221">
        <f t="shared" si="5"/>
        <v>0</v>
      </c>
      <c r="H75" s="95"/>
      <c r="I75" s="205"/>
    </row>
    <row r="76" spans="1:9" s="10" customFormat="1" ht="12" customHeight="1">
      <c r="A76" s="203"/>
      <c r="B76" s="206"/>
      <c r="C76" s="54" t="s">
        <v>548</v>
      </c>
      <c r="D76" s="172" t="s">
        <v>5</v>
      </c>
      <c r="E76" s="172">
        <v>1</v>
      </c>
      <c r="F76" s="274"/>
      <c r="G76" s="221">
        <f t="shared" si="5"/>
        <v>0</v>
      </c>
      <c r="H76" s="95"/>
      <c r="I76" s="205"/>
    </row>
    <row r="77" spans="1:9" s="10" customFormat="1" ht="12" customHeight="1">
      <c r="A77" s="203"/>
      <c r="B77" s="206"/>
      <c r="C77" s="8"/>
      <c r="D77" s="7"/>
      <c r="E77" s="7"/>
      <c r="F77" s="16"/>
      <c r="G77" s="11"/>
      <c r="H77" s="95"/>
      <c r="I77" s="205"/>
    </row>
    <row r="78" spans="1:9" s="10" customFormat="1" ht="12" customHeight="1">
      <c r="A78" s="203"/>
      <c r="B78" s="206"/>
      <c r="C78" s="10" t="s">
        <v>556</v>
      </c>
      <c r="D78" s="172" t="s">
        <v>5</v>
      </c>
      <c r="E78" s="172">
        <v>1</v>
      </c>
      <c r="F78" s="274"/>
      <c r="G78" s="221">
        <f>E78*F78</f>
        <v>0</v>
      </c>
      <c r="I78" s="205"/>
    </row>
    <row r="79" spans="1:9" s="10" customFormat="1" ht="12" customHeight="1">
      <c r="A79" s="203"/>
      <c r="B79" s="206"/>
      <c r="C79" s="10" t="s">
        <v>557</v>
      </c>
      <c r="F79" s="289"/>
      <c r="I79" s="205"/>
    </row>
    <row r="80" spans="1:9" s="10" customFormat="1" ht="12" customHeight="1">
      <c r="A80" s="203"/>
      <c r="B80" s="206"/>
      <c r="C80" s="10" t="s">
        <v>558</v>
      </c>
      <c r="F80" s="289"/>
      <c r="I80" s="205"/>
    </row>
    <row r="81" spans="1:9" s="10" customFormat="1" ht="12" customHeight="1">
      <c r="A81" s="203"/>
      <c r="B81" s="206"/>
      <c r="F81" s="289"/>
      <c r="I81" s="205"/>
    </row>
    <row r="82" spans="1:9" s="10" customFormat="1" ht="12" customHeight="1">
      <c r="A82" s="203"/>
      <c r="B82" s="206"/>
      <c r="C82" s="8" t="s">
        <v>554</v>
      </c>
      <c r="D82" s="172" t="s">
        <v>5</v>
      </c>
      <c r="E82" s="172">
        <v>1</v>
      </c>
      <c r="F82" s="274"/>
      <c r="H82" s="221">
        <f>E82*F82</f>
        <v>0</v>
      </c>
      <c r="I82" s="205"/>
    </row>
    <row r="83" spans="1:9" s="10" customFormat="1" ht="12" customHeight="1">
      <c r="A83" s="203"/>
      <c r="B83" s="206"/>
      <c r="C83" s="8" t="s">
        <v>555</v>
      </c>
      <c r="D83" s="7"/>
      <c r="E83" s="7"/>
      <c r="F83" s="16"/>
      <c r="G83" s="11"/>
      <c r="H83" s="95"/>
      <c r="I83" s="205"/>
    </row>
    <row r="84" spans="1:9" s="10" customFormat="1" ht="12" customHeight="1">
      <c r="A84" s="203"/>
      <c r="B84" s="206"/>
      <c r="I84" s="205"/>
    </row>
    <row r="85" spans="1:9" s="10" customFormat="1" ht="12" customHeight="1" thickBot="1">
      <c r="A85" s="208"/>
      <c r="B85" s="209"/>
      <c r="C85" s="210"/>
      <c r="D85" s="211"/>
      <c r="E85" s="211"/>
      <c r="F85" s="212"/>
      <c r="G85" s="85">
        <f>SUM(G18:G84)</f>
        <v>0</v>
      </c>
      <c r="H85" s="239">
        <f>SUM(H19:H84)</f>
        <v>0</v>
      </c>
      <c r="I85" s="205"/>
    </row>
    <row r="86" spans="1:9" s="10" customFormat="1" ht="12" customHeight="1">
      <c r="A86" s="133" t="s">
        <v>91</v>
      </c>
      <c r="B86" s="206"/>
      <c r="C86" s="195"/>
      <c r="D86" s="196"/>
      <c r="E86" s="196"/>
      <c r="F86" s="193"/>
      <c r="G86" s="14">
        <f>G85+H85</f>
        <v>0</v>
      </c>
      <c r="H86" s="95"/>
      <c r="I86" s="205"/>
    </row>
    <row r="87" spans="1:9" s="10" customFormat="1" ht="12" customHeight="1">
      <c r="A87" s="213"/>
      <c r="B87" s="206"/>
      <c r="C87" s="195"/>
      <c r="D87" s="196"/>
      <c r="E87" s="196"/>
      <c r="F87" s="193"/>
      <c r="G87" s="214"/>
      <c r="H87" s="204"/>
      <c r="I87" s="205"/>
    </row>
    <row r="88" spans="1:9" s="10" customFormat="1" ht="12" customHeight="1">
      <c r="A88" s="213"/>
      <c r="B88" s="97" t="s">
        <v>54</v>
      </c>
      <c r="C88" s="8"/>
      <c r="D88" s="196"/>
      <c r="E88" s="196"/>
      <c r="F88" s="193"/>
      <c r="G88" s="214"/>
      <c r="H88" s="204"/>
      <c r="I88" s="205"/>
    </row>
    <row r="89" spans="1:9" s="10" customFormat="1" ht="12" customHeight="1">
      <c r="A89" s="213"/>
      <c r="B89" s="97" t="s">
        <v>39</v>
      </c>
      <c r="C89" s="8"/>
      <c r="D89" s="196"/>
      <c r="E89" s="196"/>
      <c r="F89" s="193"/>
      <c r="G89" s="214"/>
      <c r="H89" s="204"/>
      <c r="I89" s="205"/>
    </row>
    <row r="90" spans="1:8" s="10" customFormat="1" ht="12" customHeight="1">
      <c r="A90" s="98"/>
      <c r="B90" s="93"/>
      <c r="C90" s="8"/>
      <c r="D90" s="7"/>
      <c r="E90" s="7"/>
      <c r="F90" s="16"/>
      <c r="G90" s="14"/>
      <c r="H90" s="95"/>
    </row>
    <row r="91" spans="1:8" s="10" customFormat="1" ht="12" customHeight="1">
      <c r="A91" s="98"/>
      <c r="B91" s="93"/>
      <c r="C91" s="8"/>
      <c r="D91" s="7"/>
      <c r="E91" s="7"/>
      <c r="F91" s="16"/>
      <c r="G91" s="14"/>
      <c r="H91" s="95"/>
    </row>
    <row r="92" spans="1:8" s="10" customFormat="1" ht="12" customHeight="1">
      <c r="A92" s="98"/>
      <c r="B92" s="93"/>
      <c r="C92" s="8"/>
      <c r="D92" s="7"/>
      <c r="E92" s="7"/>
      <c r="F92" s="16"/>
      <c r="G92" s="14"/>
      <c r="H92" s="95"/>
    </row>
    <row r="93" spans="1:8" s="10" customFormat="1" ht="12" customHeight="1">
      <c r="A93" s="98"/>
      <c r="B93" s="93"/>
      <c r="C93" s="8"/>
      <c r="D93" s="7"/>
      <c r="E93" s="7"/>
      <c r="F93" s="16"/>
      <c r="G93" s="14"/>
      <c r="H93" s="95"/>
    </row>
    <row r="94" spans="1:8" s="10" customFormat="1" ht="12" customHeight="1">
      <c r="A94" s="98"/>
      <c r="B94" s="93"/>
      <c r="C94" s="8"/>
      <c r="D94" s="7"/>
      <c r="E94" s="7"/>
      <c r="F94" s="16"/>
      <c r="G94" s="14"/>
      <c r="H94" s="95"/>
    </row>
    <row r="95" spans="1:8" s="10" customFormat="1" ht="12" customHeight="1">
      <c r="A95" s="98"/>
      <c r="B95" s="93"/>
      <c r="C95" s="8"/>
      <c r="D95" s="7"/>
      <c r="E95" s="7"/>
      <c r="F95" s="16"/>
      <c r="G95" s="14"/>
      <c r="H95" s="95"/>
    </row>
    <row r="96" spans="1:8" s="10" customFormat="1" ht="12" customHeight="1">
      <c r="A96" s="98"/>
      <c r="B96" s="93"/>
      <c r="C96" s="8"/>
      <c r="D96" s="7"/>
      <c r="E96" s="7"/>
      <c r="F96" s="16"/>
      <c r="G96" s="14"/>
      <c r="H96" s="95"/>
    </row>
    <row r="97" spans="1:8" s="10" customFormat="1" ht="12" customHeight="1">
      <c r="A97" s="98"/>
      <c r="B97" s="93"/>
      <c r="C97" s="8"/>
      <c r="D97" s="7"/>
      <c r="E97" s="7"/>
      <c r="F97" s="16"/>
      <c r="G97" s="14"/>
      <c r="H97" s="95"/>
    </row>
    <row r="98" spans="1:8" s="10" customFormat="1" ht="12" customHeight="1">
      <c r="A98" s="98"/>
      <c r="B98" s="93"/>
      <c r="C98" s="8"/>
      <c r="D98" s="7"/>
      <c r="E98" s="7"/>
      <c r="F98" s="16"/>
      <c r="G98" s="14"/>
      <c r="H98" s="95"/>
    </row>
    <row r="99" spans="1:8" s="10" customFormat="1" ht="12" customHeight="1">
      <c r="A99" s="98"/>
      <c r="B99" s="93"/>
      <c r="C99" s="8"/>
      <c r="D99" s="7"/>
      <c r="E99" s="7"/>
      <c r="F99" s="16"/>
      <c r="G99" s="14"/>
      <c r="H99" s="95"/>
    </row>
    <row r="100" spans="1:8" s="10" customFormat="1" ht="12" customHeight="1">
      <c r="A100" s="98"/>
      <c r="B100" s="93"/>
      <c r="C100" s="8"/>
      <c r="D100" s="7"/>
      <c r="E100" s="7"/>
      <c r="F100" s="16"/>
      <c r="G100" s="14"/>
      <c r="H100" s="95"/>
    </row>
    <row r="101" spans="1:8" s="10" customFormat="1" ht="12" customHeight="1">
      <c r="A101" s="98"/>
      <c r="B101" s="93"/>
      <c r="C101" s="8"/>
      <c r="D101" s="7"/>
      <c r="E101" s="7"/>
      <c r="F101" s="16"/>
      <c r="G101" s="14"/>
      <c r="H101" s="95"/>
    </row>
    <row r="102" spans="1:8" s="10" customFormat="1" ht="12" customHeight="1">
      <c r="A102" s="98"/>
      <c r="B102" s="93"/>
      <c r="C102" s="8"/>
      <c r="D102" s="7"/>
      <c r="E102" s="7"/>
      <c r="F102" s="16"/>
      <c r="G102" s="14"/>
      <c r="H102" s="95"/>
    </row>
    <row r="103" spans="1:8" s="10" customFormat="1" ht="12" customHeight="1">
      <c r="A103" s="98"/>
      <c r="B103" s="93"/>
      <c r="C103" s="8"/>
      <c r="D103" s="7"/>
      <c r="E103" s="7"/>
      <c r="F103" s="16"/>
      <c r="G103" s="14"/>
      <c r="H103" s="95"/>
    </row>
    <row r="104" spans="1:8" s="10" customFormat="1" ht="12" customHeight="1">
      <c r="A104" s="98"/>
      <c r="B104" s="93"/>
      <c r="C104" s="8"/>
      <c r="D104" s="7"/>
      <c r="E104" s="7"/>
      <c r="F104" s="16"/>
      <c r="G104" s="14"/>
      <c r="H104" s="95"/>
    </row>
    <row r="105" spans="1:8" s="10" customFormat="1" ht="12" customHeight="1">
      <c r="A105" s="98"/>
      <c r="B105" s="93"/>
      <c r="C105" s="8"/>
      <c r="D105" s="7"/>
      <c r="E105" s="7"/>
      <c r="F105" s="16"/>
      <c r="G105" s="14"/>
      <c r="H105" s="95"/>
    </row>
    <row r="106" spans="1:8" s="10" customFormat="1" ht="12" customHeight="1">
      <c r="A106" s="98"/>
      <c r="B106" s="93"/>
      <c r="C106" s="8"/>
      <c r="D106" s="7"/>
      <c r="E106" s="7"/>
      <c r="F106" s="16"/>
      <c r="G106" s="14"/>
      <c r="H106" s="95"/>
    </row>
    <row r="107" spans="1:8" s="10" customFormat="1" ht="12" customHeight="1">
      <c r="A107" s="98"/>
      <c r="B107" s="93"/>
      <c r="C107" s="8"/>
      <c r="D107" s="7"/>
      <c r="E107" s="7"/>
      <c r="F107" s="16"/>
      <c r="G107" s="14"/>
      <c r="H107" s="95"/>
    </row>
    <row r="108" ht="12.75">
      <c r="A108" s="18"/>
    </row>
    <row r="109" ht="12.75">
      <c r="A109" s="18"/>
    </row>
    <row r="110" ht="12.75">
      <c r="A110" s="18"/>
    </row>
    <row r="111" ht="12.75">
      <c r="A111" s="18"/>
    </row>
    <row r="112" ht="12.75">
      <c r="A112" s="18"/>
    </row>
    <row r="113" ht="12.75">
      <c r="A113" s="18"/>
    </row>
  </sheetData>
  <sheetProtection password="CE2A" sheet="1"/>
  <printOptions gridLines="1"/>
  <pageMargins left="0.49" right="0.3937007874015748" top="0.984251968503937" bottom="0.984251968503937" header="0.5118110236220472" footer="0.5118110236220472"/>
  <pageSetup firstPageNumber="1" useFirstPageNumber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3"/>
  <sheetViews>
    <sheetView showZeros="0" zoomScaleSheetLayoutView="115" zoomScalePageLayoutView="0" workbookViewId="0" topLeftCell="A1">
      <pane ySplit="10" topLeftCell="A46" activePane="bottomLeft" state="frozen"/>
      <selection pane="topLeft" activeCell="C15" sqref="C15"/>
      <selection pane="bottomLeft" activeCell="H93" sqref="H93"/>
    </sheetView>
  </sheetViews>
  <sheetFormatPr defaultColWidth="9.00390625" defaultRowHeight="12.75"/>
  <cols>
    <col min="1" max="1" width="5.75390625" style="19" customWidth="1"/>
    <col min="2" max="2" width="6.625" style="19" customWidth="1"/>
    <col min="3" max="3" width="44.625" style="0" customWidth="1"/>
    <col min="4" max="4" width="10.125" style="0" customWidth="1"/>
    <col min="5" max="5" width="5.25390625" style="2" customWidth="1"/>
    <col min="6" max="6" width="5.25390625" style="0" customWidth="1"/>
    <col min="7" max="7" width="9.375" style="116" customWidth="1"/>
    <col min="8" max="8" width="9.375" style="115" customWidth="1"/>
    <col min="9" max="9" width="9.75390625" style="0" customWidth="1"/>
    <col min="11" max="11" width="6.875" style="0" customWidth="1"/>
    <col min="12" max="12" width="17.75390625" style="0" customWidth="1"/>
    <col min="13" max="13" width="12.25390625" style="0" customWidth="1"/>
    <col min="14" max="14" width="11.375" style="0" customWidth="1"/>
    <col min="18" max="18" width="12.25390625" style="0" customWidth="1"/>
    <col min="20" max="20" width="11.25390625" style="0" customWidth="1"/>
  </cols>
  <sheetData>
    <row r="1" spans="1:9" ht="12.75">
      <c r="A1" s="298"/>
      <c r="B1" s="299"/>
      <c r="C1" s="300"/>
      <c r="D1" s="300"/>
      <c r="E1" s="301"/>
      <c r="F1" s="300"/>
      <c r="G1" s="184"/>
      <c r="H1" s="185"/>
      <c r="I1" s="141"/>
    </row>
    <row r="2" spans="1:9" ht="20.25">
      <c r="A2" s="302"/>
      <c r="B2" s="303" t="s">
        <v>167</v>
      </c>
      <c r="C2" s="304"/>
      <c r="D2" s="304"/>
      <c r="E2" s="305"/>
      <c r="F2" s="21"/>
      <c r="G2" s="110"/>
      <c r="H2" s="110"/>
      <c r="I2" s="131"/>
    </row>
    <row r="3" spans="1:9" ht="12.75">
      <c r="A3" s="306"/>
      <c r="B3" s="307"/>
      <c r="C3" s="50"/>
      <c r="D3" s="50"/>
      <c r="E3" s="50"/>
      <c r="F3" s="50"/>
      <c r="G3" s="117"/>
      <c r="H3" s="110"/>
      <c r="I3" s="131"/>
    </row>
    <row r="4" spans="1:9" ht="15.75">
      <c r="A4" s="306"/>
      <c r="B4" s="308" t="s">
        <v>230</v>
      </c>
      <c r="C4" s="309"/>
      <c r="D4" s="309"/>
      <c r="E4" s="50"/>
      <c r="F4" s="50"/>
      <c r="G4" s="117"/>
      <c r="H4" s="110"/>
      <c r="I4" s="131"/>
    </row>
    <row r="5" spans="1:9" ht="15.75">
      <c r="A5" s="306"/>
      <c r="B5" s="307"/>
      <c r="C5" s="304"/>
      <c r="D5" s="304"/>
      <c r="E5" s="50"/>
      <c r="F5" s="50"/>
      <c r="G5" s="310" t="s">
        <v>82</v>
      </c>
      <c r="H5" s="50" t="s">
        <v>637</v>
      </c>
      <c r="I5" s="131"/>
    </row>
    <row r="6" spans="1:9" ht="15.75">
      <c r="A6" s="311"/>
      <c r="B6" s="309" t="s">
        <v>150</v>
      </c>
      <c r="C6" s="51"/>
      <c r="D6" s="51"/>
      <c r="E6" s="312"/>
      <c r="F6" s="51"/>
      <c r="G6" s="159" t="s">
        <v>81</v>
      </c>
      <c r="H6" s="139" t="s">
        <v>635</v>
      </c>
      <c r="I6" s="131"/>
    </row>
    <row r="7" spans="1:9" ht="13.5" thickBot="1">
      <c r="A7" s="313"/>
      <c r="B7" s="314"/>
      <c r="C7" s="315"/>
      <c r="D7" s="315"/>
      <c r="E7" s="316"/>
      <c r="F7" s="315"/>
      <c r="G7" s="146"/>
      <c r="H7" s="149"/>
      <c r="I7" s="186"/>
    </row>
    <row r="8" spans="1:9" ht="12.75">
      <c r="A8" s="317"/>
      <c r="B8" s="318" t="s">
        <v>36</v>
      </c>
      <c r="C8" s="319"/>
      <c r="D8" s="319"/>
      <c r="E8" s="320"/>
      <c r="F8" s="176"/>
      <c r="G8" s="179"/>
      <c r="H8" s="179"/>
      <c r="I8" s="89"/>
    </row>
    <row r="9" spans="1:9" ht="12.75">
      <c r="A9" s="321" t="s">
        <v>47</v>
      </c>
      <c r="B9" s="318" t="s">
        <v>37</v>
      </c>
      <c r="C9" s="322"/>
      <c r="D9" s="322"/>
      <c r="E9" s="323"/>
      <c r="F9" s="22"/>
      <c r="G9" s="111"/>
      <c r="H9" s="111"/>
      <c r="I9" s="89"/>
    </row>
    <row r="10" spans="1:9" ht="13.5" thickBot="1">
      <c r="A10" s="324" t="s">
        <v>48</v>
      </c>
      <c r="B10" s="325" t="s">
        <v>38</v>
      </c>
      <c r="C10" s="326" t="s">
        <v>1</v>
      </c>
      <c r="D10" s="326"/>
      <c r="E10" s="26" t="s">
        <v>2</v>
      </c>
      <c r="F10" s="26" t="s">
        <v>13</v>
      </c>
      <c r="G10" s="112" t="s">
        <v>3</v>
      </c>
      <c r="H10" s="112" t="s">
        <v>14</v>
      </c>
      <c r="I10" s="90" t="s">
        <v>12</v>
      </c>
    </row>
    <row r="11" spans="1:9" ht="12.75">
      <c r="A11" s="327"/>
      <c r="B11" s="327"/>
      <c r="C11" s="38"/>
      <c r="D11" s="38"/>
      <c r="E11" s="38"/>
      <c r="F11" s="38"/>
      <c r="G11" s="38"/>
      <c r="H11" s="38"/>
      <c r="I11" s="38"/>
    </row>
    <row r="12" spans="1:9" ht="12.75">
      <c r="A12" s="327"/>
      <c r="B12" s="327"/>
      <c r="C12" s="38"/>
      <c r="D12" s="38"/>
      <c r="E12" s="38"/>
      <c r="F12" s="38"/>
      <c r="G12" s="38"/>
      <c r="H12" s="38"/>
      <c r="I12" s="38"/>
    </row>
    <row r="13" spans="1:10" s="10" customFormat="1" ht="15.75">
      <c r="A13" s="328"/>
      <c r="B13" s="329" t="s">
        <v>67</v>
      </c>
      <c r="C13" s="330" t="s">
        <v>561</v>
      </c>
      <c r="D13" s="331"/>
      <c r="E13" s="281"/>
      <c r="F13" s="281"/>
      <c r="G13" s="280"/>
      <c r="H13" s="281"/>
      <c r="I13" s="281"/>
      <c r="J13" s="281"/>
    </row>
    <row r="14" spans="1:10" s="10" customFormat="1" ht="12" customHeight="1">
      <c r="A14" s="328"/>
      <c r="B14" s="332"/>
      <c r="C14" s="331"/>
      <c r="D14" s="331"/>
      <c r="E14" s="281"/>
      <c r="F14" s="281"/>
      <c r="G14" s="280"/>
      <c r="H14" s="281"/>
      <c r="I14" s="281"/>
      <c r="J14" s="281"/>
    </row>
    <row r="15" spans="1:10" s="10" customFormat="1" ht="12" customHeight="1">
      <c r="A15" s="333" t="s">
        <v>600</v>
      </c>
      <c r="B15" s="334"/>
      <c r="C15" s="335" t="s">
        <v>572</v>
      </c>
      <c r="D15" s="336"/>
      <c r="E15" s="336"/>
      <c r="F15" s="336"/>
      <c r="G15" s="277">
        <v>0</v>
      </c>
      <c r="H15" s="337"/>
      <c r="I15" s="334"/>
      <c r="J15" s="278"/>
    </row>
    <row r="16" spans="1:10" s="10" customFormat="1" ht="12" customHeight="1">
      <c r="A16" s="338"/>
      <c r="B16" s="338"/>
      <c r="C16" s="335" t="s">
        <v>562</v>
      </c>
      <c r="D16" s="336"/>
      <c r="E16" s="336"/>
      <c r="F16" s="336"/>
      <c r="G16" s="277">
        <v>0</v>
      </c>
      <c r="H16" s="334"/>
      <c r="I16" s="334"/>
      <c r="J16" s="278"/>
    </row>
    <row r="17" spans="1:10" s="10" customFormat="1" ht="12" customHeight="1">
      <c r="A17" s="338"/>
      <c r="B17" s="338"/>
      <c r="C17" s="335" t="s">
        <v>634</v>
      </c>
      <c r="D17" s="336"/>
      <c r="E17" s="336"/>
      <c r="F17" s="336"/>
      <c r="G17" s="277">
        <v>0</v>
      </c>
      <c r="H17" s="334"/>
      <c r="I17" s="334"/>
      <c r="J17" s="278"/>
    </row>
    <row r="18" spans="1:10" s="10" customFormat="1" ht="12" customHeight="1">
      <c r="A18" s="338"/>
      <c r="B18" s="338"/>
      <c r="C18" s="335" t="s">
        <v>563</v>
      </c>
      <c r="D18" s="336"/>
      <c r="E18" s="336"/>
      <c r="F18" s="336"/>
      <c r="G18" s="277">
        <v>0</v>
      </c>
      <c r="H18" s="334"/>
      <c r="I18" s="334"/>
      <c r="J18" s="278"/>
    </row>
    <row r="19" spans="1:10" s="10" customFormat="1" ht="12" customHeight="1">
      <c r="A19" s="338"/>
      <c r="B19" s="338"/>
      <c r="C19" s="335" t="s">
        <v>564</v>
      </c>
      <c r="D19" s="336"/>
      <c r="E19" s="336"/>
      <c r="F19" s="336"/>
      <c r="G19" s="277">
        <v>0</v>
      </c>
      <c r="H19" s="334"/>
      <c r="I19" s="334"/>
      <c r="J19" s="278"/>
    </row>
    <row r="20" spans="1:10" s="10" customFormat="1" ht="12" customHeight="1">
      <c r="A20" s="338"/>
      <c r="B20" s="338"/>
      <c r="C20" s="335" t="s">
        <v>565</v>
      </c>
      <c r="D20" s="336"/>
      <c r="E20" s="336"/>
      <c r="F20" s="336"/>
      <c r="G20" s="277">
        <v>0</v>
      </c>
      <c r="H20" s="334"/>
      <c r="I20" s="334"/>
      <c r="J20" s="278"/>
    </row>
    <row r="21" spans="1:10" s="10" customFormat="1" ht="12" customHeight="1">
      <c r="A21" s="338"/>
      <c r="B21" s="338"/>
      <c r="C21" s="335" t="s">
        <v>566</v>
      </c>
      <c r="D21" s="336"/>
      <c r="E21" s="336"/>
      <c r="F21" s="336"/>
      <c r="G21" s="277">
        <v>0</v>
      </c>
      <c r="H21" s="334"/>
      <c r="I21" s="334"/>
      <c r="J21" s="278"/>
    </row>
    <row r="22" spans="1:10" s="10" customFormat="1" ht="12" customHeight="1">
      <c r="A22" s="338"/>
      <c r="B22" s="338"/>
      <c r="C22" s="335" t="s">
        <v>569</v>
      </c>
      <c r="D22" s="336"/>
      <c r="E22" s="336"/>
      <c r="F22" s="336"/>
      <c r="G22" s="277">
        <v>0</v>
      </c>
      <c r="H22" s="334"/>
      <c r="I22" s="334"/>
      <c r="J22" s="278"/>
    </row>
    <row r="23" spans="1:10" s="10" customFormat="1" ht="12" customHeight="1">
      <c r="A23" s="338"/>
      <c r="B23" s="338"/>
      <c r="C23" s="335" t="s">
        <v>573</v>
      </c>
      <c r="D23" s="336"/>
      <c r="E23" s="336"/>
      <c r="F23" s="336"/>
      <c r="G23" s="277">
        <v>0</v>
      </c>
      <c r="H23" s="334"/>
      <c r="I23" s="334"/>
      <c r="J23" s="278"/>
    </row>
    <row r="24" spans="1:10" s="10" customFormat="1" ht="12" customHeight="1">
      <c r="A24" s="338"/>
      <c r="B24" s="338"/>
      <c r="C24" s="335"/>
      <c r="D24" s="336"/>
      <c r="E24" s="336"/>
      <c r="F24" s="336"/>
      <c r="G24" s="277">
        <v>0</v>
      </c>
      <c r="H24" s="334"/>
      <c r="I24" s="334"/>
      <c r="J24" s="278"/>
    </row>
    <row r="25" spans="1:10" s="10" customFormat="1" ht="12" customHeight="1">
      <c r="A25" s="338"/>
      <c r="B25" s="338"/>
      <c r="C25" s="339" t="s">
        <v>574</v>
      </c>
      <c r="D25" s="336" t="s">
        <v>597</v>
      </c>
      <c r="E25" s="336" t="s">
        <v>83</v>
      </c>
      <c r="F25" s="336">
        <v>5</v>
      </c>
      <c r="G25" s="277"/>
      <c r="H25" s="337">
        <f>F25*G25</f>
        <v>0</v>
      </c>
      <c r="I25" s="334"/>
      <c r="J25" s="278"/>
    </row>
    <row r="26" spans="1:10" s="10" customFormat="1" ht="12" customHeight="1">
      <c r="A26" s="338"/>
      <c r="B26" s="338"/>
      <c r="C26" s="339" t="s">
        <v>574</v>
      </c>
      <c r="D26" s="336" t="s">
        <v>598</v>
      </c>
      <c r="E26" s="336" t="s">
        <v>83</v>
      </c>
      <c r="F26" s="336">
        <v>15</v>
      </c>
      <c r="G26" s="277"/>
      <c r="H26" s="337">
        <f>F26*G26</f>
        <v>0</v>
      </c>
      <c r="I26" s="334"/>
      <c r="J26" s="278"/>
    </row>
    <row r="27" spans="1:10" s="10" customFormat="1" ht="12" customHeight="1">
      <c r="A27" s="338"/>
      <c r="B27" s="338"/>
      <c r="C27" s="339" t="s">
        <v>574</v>
      </c>
      <c r="D27" s="336" t="s">
        <v>599</v>
      </c>
      <c r="E27" s="336" t="s">
        <v>83</v>
      </c>
      <c r="F27" s="336">
        <v>5</v>
      </c>
      <c r="G27" s="277"/>
      <c r="H27" s="337">
        <f>F27*G27</f>
        <v>0</v>
      </c>
      <c r="I27" s="334"/>
      <c r="J27" s="278"/>
    </row>
    <row r="28" spans="1:10" s="10" customFormat="1" ht="12" customHeight="1">
      <c r="A28" s="338"/>
      <c r="B28" s="338"/>
      <c r="C28" s="339"/>
      <c r="D28" s="334"/>
      <c r="E28" s="334"/>
      <c r="F28" s="336"/>
      <c r="G28" s="297"/>
      <c r="H28" s="337"/>
      <c r="I28" s="334"/>
      <c r="J28" s="278"/>
    </row>
    <row r="29" spans="1:10" s="10" customFormat="1" ht="12" customHeight="1">
      <c r="A29" s="333" t="s">
        <v>601</v>
      </c>
      <c r="B29" s="338"/>
      <c r="C29" s="335" t="s">
        <v>576</v>
      </c>
      <c r="D29" s="336"/>
      <c r="E29" s="336"/>
      <c r="F29" s="336"/>
      <c r="G29" s="277"/>
      <c r="H29" s="337"/>
      <c r="I29" s="340"/>
      <c r="J29" s="279"/>
    </row>
    <row r="30" spans="1:10" s="10" customFormat="1" ht="12" customHeight="1">
      <c r="A30" s="338"/>
      <c r="B30" s="338"/>
      <c r="C30" s="335" t="s">
        <v>562</v>
      </c>
      <c r="D30" s="336"/>
      <c r="E30" s="336"/>
      <c r="F30" s="336"/>
      <c r="G30" s="277"/>
      <c r="H30" s="337"/>
      <c r="I30" s="340"/>
      <c r="J30" s="279"/>
    </row>
    <row r="31" spans="1:10" s="10" customFormat="1" ht="12" customHeight="1">
      <c r="A31" s="338"/>
      <c r="B31" s="338"/>
      <c r="C31" s="335" t="s">
        <v>634</v>
      </c>
      <c r="D31" s="336"/>
      <c r="E31" s="336"/>
      <c r="F31" s="336"/>
      <c r="G31" s="277"/>
      <c r="H31" s="337"/>
      <c r="I31" s="340"/>
      <c r="J31" s="279"/>
    </row>
    <row r="32" spans="1:10" s="10" customFormat="1" ht="12" customHeight="1">
      <c r="A32" s="338"/>
      <c r="B32" s="338"/>
      <c r="C32" s="335" t="s">
        <v>563</v>
      </c>
      <c r="D32" s="336"/>
      <c r="E32" s="336"/>
      <c r="F32" s="336"/>
      <c r="G32" s="277"/>
      <c r="H32" s="337"/>
      <c r="I32" s="340"/>
      <c r="J32" s="279"/>
    </row>
    <row r="33" spans="1:10" s="10" customFormat="1" ht="12" customHeight="1">
      <c r="A33" s="338"/>
      <c r="B33" s="338"/>
      <c r="C33" s="335" t="s">
        <v>564</v>
      </c>
      <c r="D33" s="336"/>
      <c r="E33" s="336"/>
      <c r="F33" s="336"/>
      <c r="G33" s="277"/>
      <c r="H33" s="337"/>
      <c r="I33" s="340"/>
      <c r="J33" s="279"/>
    </row>
    <row r="34" spans="1:10" s="10" customFormat="1" ht="12" customHeight="1">
      <c r="A34" s="338"/>
      <c r="B34" s="338"/>
      <c r="C34" s="335" t="s">
        <v>565</v>
      </c>
      <c r="D34" s="336"/>
      <c r="E34" s="336"/>
      <c r="F34" s="336"/>
      <c r="G34" s="277"/>
      <c r="H34" s="337"/>
      <c r="I34" s="340"/>
      <c r="J34" s="279"/>
    </row>
    <row r="35" spans="1:10" s="10" customFormat="1" ht="12" customHeight="1">
      <c r="A35" s="338"/>
      <c r="B35" s="338"/>
      <c r="C35" s="335" t="s">
        <v>566</v>
      </c>
      <c r="D35" s="336"/>
      <c r="E35" s="336"/>
      <c r="F35" s="336"/>
      <c r="G35" s="277"/>
      <c r="H35" s="337"/>
      <c r="I35" s="340"/>
      <c r="J35" s="279"/>
    </row>
    <row r="36" spans="1:10" s="10" customFormat="1" ht="12" customHeight="1">
      <c r="A36" s="338"/>
      <c r="B36" s="338"/>
      <c r="C36" s="335" t="s">
        <v>569</v>
      </c>
      <c r="D36" s="336"/>
      <c r="E36" s="336"/>
      <c r="F36" s="336"/>
      <c r="G36" s="277"/>
      <c r="H36" s="337"/>
      <c r="I36" s="340"/>
      <c r="J36" s="279"/>
    </row>
    <row r="37" spans="1:10" s="10" customFormat="1" ht="12" customHeight="1">
      <c r="A37" s="338"/>
      <c r="B37" s="338"/>
      <c r="C37" s="335" t="s">
        <v>573</v>
      </c>
      <c r="D37" s="336"/>
      <c r="E37" s="336"/>
      <c r="F37" s="336"/>
      <c r="G37" s="277"/>
      <c r="H37" s="337"/>
      <c r="I37" s="340"/>
      <c r="J37" s="279"/>
    </row>
    <row r="38" spans="1:10" s="10" customFormat="1" ht="12" customHeight="1">
      <c r="A38" s="338"/>
      <c r="B38" s="338"/>
      <c r="C38" s="335"/>
      <c r="D38" s="336"/>
      <c r="E38" s="336"/>
      <c r="F38" s="336"/>
      <c r="G38" s="277"/>
      <c r="H38" s="337"/>
      <c r="I38" s="340"/>
      <c r="J38" s="279"/>
    </row>
    <row r="39" spans="1:10" s="10" customFormat="1" ht="12" customHeight="1">
      <c r="A39" s="338"/>
      <c r="B39" s="338"/>
      <c r="C39" s="339" t="s">
        <v>577</v>
      </c>
      <c r="D39" s="336" t="s">
        <v>578</v>
      </c>
      <c r="E39" s="336" t="s">
        <v>83</v>
      </c>
      <c r="F39" s="336">
        <v>10</v>
      </c>
      <c r="G39" s="277"/>
      <c r="H39" s="337">
        <f>F39*G39</f>
        <v>0</v>
      </c>
      <c r="I39" s="340"/>
      <c r="J39" s="279"/>
    </row>
    <row r="40" spans="1:10" s="10" customFormat="1" ht="12" customHeight="1">
      <c r="A40" s="338"/>
      <c r="B40" s="338"/>
      <c r="C40" s="339" t="s">
        <v>577</v>
      </c>
      <c r="D40" s="336" t="s">
        <v>570</v>
      </c>
      <c r="E40" s="336" t="s">
        <v>83</v>
      </c>
      <c r="F40" s="336">
        <v>220</v>
      </c>
      <c r="G40" s="277"/>
      <c r="H40" s="337">
        <f aca="true" t="shared" si="0" ref="H40:H53">F40*G40</f>
        <v>0</v>
      </c>
      <c r="I40" s="340"/>
      <c r="J40" s="279"/>
    </row>
    <row r="41" spans="1:10" s="10" customFormat="1" ht="12" customHeight="1">
      <c r="A41" s="341"/>
      <c r="B41" s="342"/>
      <c r="C41" s="339" t="s">
        <v>577</v>
      </c>
      <c r="D41" s="336" t="s">
        <v>571</v>
      </c>
      <c r="E41" s="336" t="s">
        <v>83</v>
      </c>
      <c r="F41" s="336">
        <v>350</v>
      </c>
      <c r="G41" s="277"/>
      <c r="H41" s="337">
        <f t="shared" si="0"/>
        <v>0</v>
      </c>
      <c r="I41" s="340"/>
      <c r="J41" s="279"/>
    </row>
    <row r="42" spans="1:10" s="10" customFormat="1" ht="12" customHeight="1">
      <c r="A42" s="341"/>
      <c r="B42" s="342"/>
      <c r="C42" s="339" t="s">
        <v>577</v>
      </c>
      <c r="D42" s="336" t="s">
        <v>579</v>
      </c>
      <c r="E42" s="336" t="s">
        <v>83</v>
      </c>
      <c r="F42" s="336">
        <v>220</v>
      </c>
      <c r="G42" s="277"/>
      <c r="H42" s="337">
        <f t="shared" si="0"/>
        <v>0</v>
      </c>
      <c r="I42" s="340"/>
      <c r="J42" s="279"/>
    </row>
    <row r="43" spans="1:10" s="10" customFormat="1" ht="12" customHeight="1">
      <c r="A43" s="338"/>
      <c r="B43" s="342"/>
      <c r="C43" s="339" t="s">
        <v>577</v>
      </c>
      <c r="D43" s="336" t="s">
        <v>580</v>
      </c>
      <c r="E43" s="336" t="s">
        <v>83</v>
      </c>
      <c r="F43" s="336">
        <v>55</v>
      </c>
      <c r="G43" s="277"/>
      <c r="H43" s="337">
        <f t="shared" si="0"/>
        <v>0</v>
      </c>
      <c r="I43" s="340"/>
      <c r="J43" s="279"/>
    </row>
    <row r="44" spans="1:10" s="10" customFormat="1" ht="12" customHeight="1">
      <c r="A44" s="338"/>
      <c r="B44" s="342"/>
      <c r="C44" s="339" t="s">
        <v>577</v>
      </c>
      <c r="D44" s="336" t="s">
        <v>581</v>
      </c>
      <c r="E44" s="336" t="s">
        <v>83</v>
      </c>
      <c r="F44" s="336">
        <v>210</v>
      </c>
      <c r="G44" s="277"/>
      <c r="H44" s="337">
        <f t="shared" si="0"/>
        <v>0</v>
      </c>
      <c r="I44" s="340"/>
      <c r="J44" s="279"/>
    </row>
    <row r="45" spans="1:10" s="10" customFormat="1" ht="12" customHeight="1">
      <c r="A45" s="338"/>
      <c r="B45" s="342"/>
      <c r="C45" s="339" t="s">
        <v>577</v>
      </c>
      <c r="D45" s="336" t="s">
        <v>575</v>
      </c>
      <c r="E45" s="336" t="s">
        <v>83</v>
      </c>
      <c r="F45" s="336">
        <v>105</v>
      </c>
      <c r="G45" s="277"/>
      <c r="H45" s="337">
        <f t="shared" si="0"/>
        <v>0</v>
      </c>
      <c r="I45" s="340"/>
      <c r="J45" s="279"/>
    </row>
    <row r="46" spans="1:10" s="10" customFormat="1" ht="12" customHeight="1">
      <c r="A46" s="338"/>
      <c r="B46" s="342"/>
      <c r="C46" s="339" t="s">
        <v>577</v>
      </c>
      <c r="D46" s="336" t="s">
        <v>582</v>
      </c>
      <c r="E46" s="336" t="s">
        <v>83</v>
      </c>
      <c r="F46" s="336">
        <v>65</v>
      </c>
      <c r="G46" s="277"/>
      <c r="H46" s="337">
        <f t="shared" si="0"/>
        <v>0</v>
      </c>
      <c r="I46" s="340"/>
      <c r="J46" s="279"/>
    </row>
    <row r="47" spans="1:10" s="10" customFormat="1" ht="12" customHeight="1">
      <c r="A47" s="338"/>
      <c r="B47" s="342"/>
      <c r="C47" s="339" t="s">
        <v>577</v>
      </c>
      <c r="D47" s="336" t="s">
        <v>583</v>
      </c>
      <c r="E47" s="336" t="s">
        <v>83</v>
      </c>
      <c r="F47" s="336">
        <v>95</v>
      </c>
      <c r="G47" s="277"/>
      <c r="H47" s="337">
        <f t="shared" si="0"/>
        <v>0</v>
      </c>
      <c r="I47" s="340"/>
      <c r="J47" s="279"/>
    </row>
    <row r="48" spans="1:10" s="10" customFormat="1" ht="12" customHeight="1">
      <c r="A48" s="338"/>
      <c r="B48" s="342"/>
      <c r="C48" s="339" t="s">
        <v>577</v>
      </c>
      <c r="D48" s="336" t="s">
        <v>584</v>
      </c>
      <c r="E48" s="336" t="s">
        <v>83</v>
      </c>
      <c r="F48" s="336">
        <v>120</v>
      </c>
      <c r="G48" s="277"/>
      <c r="H48" s="337">
        <f t="shared" si="0"/>
        <v>0</v>
      </c>
      <c r="I48" s="340"/>
      <c r="J48" s="279"/>
    </row>
    <row r="49" spans="1:10" s="10" customFormat="1" ht="12" customHeight="1">
      <c r="A49" s="338"/>
      <c r="B49" s="338"/>
      <c r="C49" s="339" t="s">
        <v>577</v>
      </c>
      <c r="D49" s="336" t="s">
        <v>585</v>
      </c>
      <c r="E49" s="336" t="s">
        <v>83</v>
      </c>
      <c r="F49" s="336">
        <v>95</v>
      </c>
      <c r="G49" s="277"/>
      <c r="H49" s="337">
        <f t="shared" si="0"/>
        <v>0</v>
      </c>
      <c r="I49" s="340"/>
      <c r="J49" s="279"/>
    </row>
    <row r="50" spans="1:10" s="10" customFormat="1" ht="12" customHeight="1">
      <c r="A50" s="338"/>
      <c r="B50" s="338"/>
      <c r="C50" s="339" t="s">
        <v>577</v>
      </c>
      <c r="D50" s="336" t="s">
        <v>586</v>
      </c>
      <c r="E50" s="336" t="s">
        <v>83</v>
      </c>
      <c r="F50" s="336">
        <v>65</v>
      </c>
      <c r="G50" s="277"/>
      <c r="H50" s="337">
        <f t="shared" si="0"/>
        <v>0</v>
      </c>
      <c r="I50" s="340"/>
      <c r="J50" s="279"/>
    </row>
    <row r="51" spans="1:10" s="10" customFormat="1" ht="12" customHeight="1">
      <c r="A51" s="338"/>
      <c r="B51" s="342"/>
      <c r="C51" s="339" t="s">
        <v>577</v>
      </c>
      <c r="D51" s="336" t="s">
        <v>587</v>
      </c>
      <c r="E51" s="336" t="s">
        <v>83</v>
      </c>
      <c r="F51" s="336">
        <v>125</v>
      </c>
      <c r="G51" s="277"/>
      <c r="H51" s="337">
        <f t="shared" si="0"/>
        <v>0</v>
      </c>
      <c r="I51" s="340"/>
      <c r="J51" s="279"/>
    </row>
    <row r="52" spans="1:10" s="10" customFormat="1" ht="12" customHeight="1">
      <c r="A52" s="338"/>
      <c r="B52" s="342"/>
      <c r="C52" s="339" t="s">
        <v>577</v>
      </c>
      <c r="D52" s="336" t="s">
        <v>568</v>
      </c>
      <c r="E52" s="336" t="s">
        <v>83</v>
      </c>
      <c r="F52" s="336">
        <v>45</v>
      </c>
      <c r="G52" s="277"/>
      <c r="H52" s="337">
        <f t="shared" si="0"/>
        <v>0</v>
      </c>
      <c r="I52" s="340"/>
      <c r="J52" s="279"/>
    </row>
    <row r="53" spans="1:10" s="10" customFormat="1" ht="12" customHeight="1">
      <c r="A53" s="338"/>
      <c r="B53" s="342"/>
      <c r="C53" s="339" t="s">
        <v>602</v>
      </c>
      <c r="D53" s="336" t="s">
        <v>571</v>
      </c>
      <c r="E53" s="336" t="s">
        <v>83</v>
      </c>
      <c r="F53" s="336">
        <v>20</v>
      </c>
      <c r="G53" s="277"/>
      <c r="H53" s="337">
        <f t="shared" si="0"/>
        <v>0</v>
      </c>
      <c r="I53" s="340"/>
      <c r="J53" s="279"/>
    </row>
    <row r="54" spans="1:10" s="10" customFormat="1" ht="12" customHeight="1">
      <c r="A54" s="341"/>
      <c r="B54" s="342"/>
      <c r="C54" s="338"/>
      <c r="D54" s="336"/>
      <c r="E54" s="338"/>
      <c r="F54" s="338"/>
      <c r="G54" s="277"/>
      <c r="H54" s="338"/>
      <c r="I54" s="338"/>
      <c r="J54" s="275"/>
    </row>
    <row r="55" spans="1:10" s="10" customFormat="1" ht="12" customHeight="1">
      <c r="A55" s="333" t="s">
        <v>603</v>
      </c>
      <c r="B55" s="342"/>
      <c r="C55" s="343" t="s">
        <v>588</v>
      </c>
      <c r="D55" s="336"/>
      <c r="E55" s="336"/>
      <c r="F55" s="336"/>
      <c r="G55" s="277"/>
      <c r="H55" s="337"/>
      <c r="I55" s="340"/>
      <c r="J55" s="279"/>
    </row>
    <row r="56" spans="1:10" s="10" customFormat="1" ht="12" customHeight="1">
      <c r="A56" s="341"/>
      <c r="B56" s="342"/>
      <c r="C56" s="335" t="s">
        <v>562</v>
      </c>
      <c r="D56" s="336"/>
      <c r="E56" s="336"/>
      <c r="F56" s="336"/>
      <c r="G56" s="277"/>
      <c r="H56" s="337"/>
      <c r="I56" s="340"/>
      <c r="J56" s="279"/>
    </row>
    <row r="57" spans="1:10" s="10" customFormat="1" ht="12" customHeight="1">
      <c r="A57" s="341"/>
      <c r="B57" s="342"/>
      <c r="C57" s="335" t="s">
        <v>634</v>
      </c>
      <c r="D57" s="336"/>
      <c r="E57" s="336"/>
      <c r="F57" s="336"/>
      <c r="G57" s="277"/>
      <c r="H57" s="337"/>
      <c r="I57" s="340"/>
      <c r="J57" s="279"/>
    </row>
    <row r="58" spans="1:10" s="10" customFormat="1" ht="12" customHeight="1">
      <c r="A58" s="341"/>
      <c r="B58" s="342"/>
      <c r="C58" s="335" t="s">
        <v>563</v>
      </c>
      <c r="D58" s="336"/>
      <c r="E58" s="336"/>
      <c r="F58" s="336"/>
      <c r="G58" s="277"/>
      <c r="H58" s="337"/>
      <c r="I58" s="340"/>
      <c r="J58" s="279"/>
    </row>
    <row r="59" spans="1:10" s="10" customFormat="1" ht="12" customHeight="1">
      <c r="A59" s="338"/>
      <c r="B59" s="342"/>
      <c r="C59" s="335" t="s">
        <v>564</v>
      </c>
      <c r="D59" s="336"/>
      <c r="E59" s="336"/>
      <c r="F59" s="336"/>
      <c r="G59" s="277"/>
      <c r="H59" s="337"/>
      <c r="I59" s="340"/>
      <c r="J59" s="279"/>
    </row>
    <row r="60" spans="1:10" s="10" customFormat="1" ht="12" customHeight="1">
      <c r="A60" s="338"/>
      <c r="B60" s="342"/>
      <c r="C60" s="335" t="s">
        <v>565</v>
      </c>
      <c r="D60" s="336"/>
      <c r="E60" s="336"/>
      <c r="F60" s="336"/>
      <c r="G60" s="277"/>
      <c r="H60" s="337"/>
      <c r="I60" s="340"/>
      <c r="J60" s="279"/>
    </row>
    <row r="61" spans="1:10" s="10" customFormat="1" ht="12" customHeight="1">
      <c r="A61" s="341"/>
      <c r="B61" s="342"/>
      <c r="C61" s="335" t="s">
        <v>566</v>
      </c>
      <c r="D61" s="336"/>
      <c r="E61" s="336"/>
      <c r="F61" s="336"/>
      <c r="G61" s="277"/>
      <c r="H61" s="337"/>
      <c r="I61" s="340"/>
      <c r="J61" s="279"/>
    </row>
    <row r="62" spans="1:10" s="10" customFormat="1" ht="12" customHeight="1">
      <c r="A62" s="341"/>
      <c r="B62" s="342"/>
      <c r="C62" s="335" t="s">
        <v>569</v>
      </c>
      <c r="D62" s="336"/>
      <c r="E62" s="336"/>
      <c r="F62" s="336"/>
      <c r="G62" s="277"/>
      <c r="H62" s="337"/>
      <c r="I62" s="340"/>
      <c r="J62" s="279"/>
    </row>
    <row r="63" spans="1:10" s="10" customFormat="1" ht="12" customHeight="1">
      <c r="A63" s="341"/>
      <c r="B63" s="342"/>
      <c r="C63" s="335" t="s">
        <v>567</v>
      </c>
      <c r="D63" s="336"/>
      <c r="E63" s="336"/>
      <c r="F63" s="336"/>
      <c r="G63" s="277"/>
      <c r="H63" s="337"/>
      <c r="I63" s="340"/>
      <c r="J63" s="279"/>
    </row>
    <row r="64" spans="1:10" s="10" customFormat="1" ht="12" customHeight="1">
      <c r="A64" s="341"/>
      <c r="B64" s="342"/>
      <c r="C64" s="335"/>
      <c r="D64" s="336"/>
      <c r="E64" s="336"/>
      <c r="F64" s="336"/>
      <c r="G64" s="277"/>
      <c r="H64" s="337"/>
      <c r="I64" s="340"/>
      <c r="J64" s="279"/>
    </row>
    <row r="65" spans="1:10" s="10" customFormat="1" ht="12" customHeight="1">
      <c r="A65" s="333" t="s">
        <v>605</v>
      </c>
      <c r="B65" s="342"/>
      <c r="C65" s="339" t="s">
        <v>604</v>
      </c>
      <c r="D65" s="336" t="s">
        <v>578</v>
      </c>
      <c r="E65" s="336" t="s">
        <v>83</v>
      </c>
      <c r="F65" s="336">
        <v>15</v>
      </c>
      <c r="G65" s="277"/>
      <c r="H65" s="337">
        <f>F65*G65</f>
        <v>0</v>
      </c>
      <c r="I65" s="340"/>
      <c r="J65" s="279"/>
    </row>
    <row r="66" spans="1:10" s="10" customFormat="1" ht="12" customHeight="1">
      <c r="A66" s="341"/>
      <c r="B66" s="342"/>
      <c r="C66" s="339" t="s">
        <v>604</v>
      </c>
      <c r="D66" s="336" t="s">
        <v>571</v>
      </c>
      <c r="E66" s="336" t="s">
        <v>83</v>
      </c>
      <c r="F66" s="336">
        <v>5</v>
      </c>
      <c r="G66" s="277"/>
      <c r="H66" s="337">
        <f>F66*G66</f>
        <v>0</v>
      </c>
      <c r="I66" s="338"/>
      <c r="J66" s="275"/>
    </row>
    <row r="67" spans="1:10" s="10" customFormat="1" ht="12" customHeight="1">
      <c r="A67" s="341"/>
      <c r="B67" s="342"/>
      <c r="C67" s="339" t="s">
        <v>604</v>
      </c>
      <c r="D67" s="336" t="s">
        <v>579</v>
      </c>
      <c r="E67" s="336" t="s">
        <v>83</v>
      </c>
      <c r="F67" s="336">
        <v>25</v>
      </c>
      <c r="G67" s="277"/>
      <c r="H67" s="337">
        <f>F67*G67</f>
        <v>0</v>
      </c>
      <c r="I67" s="338"/>
      <c r="J67" s="275"/>
    </row>
    <row r="68" spans="1:10" s="10" customFormat="1" ht="12" customHeight="1">
      <c r="A68" s="344"/>
      <c r="B68" s="342"/>
      <c r="C68" s="339"/>
      <c r="D68" s="336"/>
      <c r="E68" s="336"/>
      <c r="F68" s="336"/>
      <c r="G68" s="277"/>
      <c r="H68" s="337"/>
      <c r="I68" s="340"/>
      <c r="J68" s="279"/>
    </row>
    <row r="69" spans="1:9" s="10" customFormat="1" ht="12" customHeight="1">
      <c r="A69" s="333" t="s">
        <v>606</v>
      </c>
      <c r="B69" s="338"/>
      <c r="C69" s="335" t="s">
        <v>589</v>
      </c>
      <c r="D69" s="335"/>
      <c r="E69" s="345" t="s">
        <v>5</v>
      </c>
      <c r="F69" s="345">
        <v>1</v>
      </c>
      <c r="G69" s="277"/>
      <c r="H69" s="334"/>
      <c r="I69" s="337">
        <f>F69*G69</f>
        <v>0</v>
      </c>
    </row>
    <row r="70" spans="1:10" s="10" customFormat="1" ht="12" customHeight="1">
      <c r="A70" s="333"/>
      <c r="B70" s="338"/>
      <c r="C70" s="334" t="s">
        <v>590</v>
      </c>
      <c r="D70" s="335"/>
      <c r="E70" s="345"/>
      <c r="F70" s="345"/>
      <c r="G70" s="277"/>
      <c r="H70" s="334"/>
      <c r="I70" s="346"/>
      <c r="J70" s="277"/>
    </row>
    <row r="71" spans="1:10" s="10" customFormat="1" ht="12" customHeight="1">
      <c r="A71" s="333"/>
      <c r="B71" s="338"/>
      <c r="C71" s="334"/>
      <c r="D71" s="335"/>
      <c r="E71" s="345"/>
      <c r="F71" s="345"/>
      <c r="G71" s="277"/>
      <c r="H71" s="334"/>
      <c r="I71" s="346"/>
      <c r="J71" s="277"/>
    </row>
    <row r="72" spans="1:10" s="10" customFormat="1" ht="12" customHeight="1">
      <c r="A72" s="333" t="s">
        <v>624</v>
      </c>
      <c r="B72" s="338"/>
      <c r="C72" s="347" t="s">
        <v>608</v>
      </c>
      <c r="D72" s="335"/>
      <c r="E72" s="345"/>
      <c r="F72" s="345"/>
      <c r="G72" s="277"/>
      <c r="H72" s="334"/>
      <c r="I72" s="346"/>
      <c r="J72" s="277"/>
    </row>
    <row r="73" spans="1:10" s="10" customFormat="1" ht="12" customHeight="1">
      <c r="A73" s="333"/>
      <c r="B73" s="338"/>
      <c r="C73" s="339" t="s">
        <v>609</v>
      </c>
      <c r="D73" s="335"/>
      <c r="E73" s="336" t="s">
        <v>83</v>
      </c>
      <c r="F73" s="336">
        <v>18</v>
      </c>
      <c r="G73" s="277"/>
      <c r="H73" s="337">
        <f>F73*G73</f>
        <v>0</v>
      </c>
      <c r="I73" s="346"/>
      <c r="J73" s="277"/>
    </row>
    <row r="74" spans="1:10" s="10" customFormat="1" ht="12" customHeight="1">
      <c r="A74" s="333"/>
      <c r="B74" s="338"/>
      <c r="C74" s="339" t="s">
        <v>610</v>
      </c>
      <c r="D74" s="335"/>
      <c r="E74" s="336" t="s">
        <v>83</v>
      </c>
      <c r="F74" s="336">
        <v>10.5</v>
      </c>
      <c r="G74" s="277"/>
      <c r="H74" s="337">
        <f aca="true" t="shared" si="1" ref="H74:H89">F74*G74</f>
        <v>0</v>
      </c>
      <c r="I74" s="346"/>
      <c r="J74" s="277"/>
    </row>
    <row r="75" spans="1:10" s="10" customFormat="1" ht="12" customHeight="1">
      <c r="A75" s="333"/>
      <c r="B75" s="338"/>
      <c r="C75" s="339" t="s">
        <v>611</v>
      </c>
      <c r="D75" s="335"/>
      <c r="E75" s="336" t="s">
        <v>83</v>
      </c>
      <c r="F75" s="336">
        <v>5.5</v>
      </c>
      <c r="G75" s="277"/>
      <c r="H75" s="337">
        <f t="shared" si="1"/>
        <v>0</v>
      </c>
      <c r="I75" s="346"/>
      <c r="J75" s="277"/>
    </row>
    <row r="76" spans="1:10" s="10" customFormat="1" ht="12" customHeight="1">
      <c r="A76" s="333"/>
      <c r="B76" s="338"/>
      <c r="C76" s="339" t="s">
        <v>612</v>
      </c>
      <c r="D76" s="335"/>
      <c r="E76" s="336" t="s">
        <v>83</v>
      </c>
      <c r="F76" s="336">
        <v>5.2</v>
      </c>
      <c r="G76" s="277"/>
      <c r="H76" s="337">
        <f t="shared" si="1"/>
        <v>0</v>
      </c>
      <c r="I76" s="346"/>
      <c r="J76" s="277"/>
    </row>
    <row r="77" spans="1:10" s="10" customFormat="1" ht="12" customHeight="1">
      <c r="A77" s="333"/>
      <c r="B77" s="338"/>
      <c r="C77" s="339" t="s">
        <v>618</v>
      </c>
      <c r="D77" s="335"/>
      <c r="E77" s="336" t="s">
        <v>83</v>
      </c>
      <c r="F77" s="336">
        <v>4.8</v>
      </c>
      <c r="G77" s="277"/>
      <c r="H77" s="337">
        <f t="shared" si="1"/>
        <v>0</v>
      </c>
      <c r="I77" s="346"/>
      <c r="J77" s="277"/>
    </row>
    <row r="78" spans="1:10" s="10" customFormat="1" ht="12" customHeight="1">
      <c r="A78" s="333"/>
      <c r="B78" s="338"/>
      <c r="C78" s="339" t="s">
        <v>613</v>
      </c>
      <c r="D78" s="335"/>
      <c r="E78" s="336" t="s">
        <v>83</v>
      </c>
      <c r="F78" s="336">
        <v>18</v>
      </c>
      <c r="G78" s="277"/>
      <c r="H78" s="337">
        <f t="shared" si="1"/>
        <v>0</v>
      </c>
      <c r="I78" s="346"/>
      <c r="J78" s="277"/>
    </row>
    <row r="79" spans="1:10" s="10" customFormat="1" ht="12" customHeight="1">
      <c r="A79" s="333"/>
      <c r="B79" s="338"/>
      <c r="C79" s="339" t="s">
        <v>614</v>
      </c>
      <c r="D79" s="335"/>
      <c r="E79" s="336" t="s">
        <v>83</v>
      </c>
      <c r="F79" s="336">
        <v>10.5</v>
      </c>
      <c r="G79" s="277"/>
      <c r="H79" s="337">
        <f t="shared" si="1"/>
        <v>0</v>
      </c>
      <c r="I79" s="346"/>
      <c r="J79" s="277"/>
    </row>
    <row r="80" spans="1:10" s="10" customFormat="1" ht="12" customHeight="1">
      <c r="A80" s="333"/>
      <c r="B80" s="338"/>
      <c r="C80" s="339" t="s">
        <v>615</v>
      </c>
      <c r="D80" s="335"/>
      <c r="E80" s="336" t="s">
        <v>83</v>
      </c>
      <c r="F80" s="336">
        <v>5.5</v>
      </c>
      <c r="G80" s="277"/>
      <c r="H80" s="337">
        <f t="shared" si="1"/>
        <v>0</v>
      </c>
      <c r="I80" s="346"/>
      <c r="J80" s="277"/>
    </row>
    <row r="81" spans="1:10" s="10" customFormat="1" ht="12" customHeight="1">
      <c r="A81" s="333"/>
      <c r="B81" s="338"/>
      <c r="C81" s="339" t="s">
        <v>616</v>
      </c>
      <c r="D81" s="335"/>
      <c r="E81" s="336" t="s">
        <v>83</v>
      </c>
      <c r="F81" s="336">
        <v>5.2</v>
      </c>
      <c r="G81" s="277"/>
      <c r="H81" s="337">
        <f t="shared" si="1"/>
        <v>0</v>
      </c>
      <c r="I81" s="346"/>
      <c r="J81" s="277"/>
    </row>
    <row r="82" spans="1:10" s="10" customFormat="1" ht="12" customHeight="1">
      <c r="A82" s="333"/>
      <c r="B82" s="338"/>
      <c r="C82" s="339" t="s">
        <v>619</v>
      </c>
      <c r="D82" s="335"/>
      <c r="E82" s="336" t="s">
        <v>83</v>
      </c>
      <c r="F82" s="336">
        <v>4.8</v>
      </c>
      <c r="G82" s="277"/>
      <c r="H82" s="337">
        <f t="shared" si="1"/>
        <v>0</v>
      </c>
      <c r="I82" s="346"/>
      <c r="J82" s="277"/>
    </row>
    <row r="83" spans="1:10" s="10" customFormat="1" ht="12" customHeight="1">
      <c r="A83" s="333"/>
      <c r="B83" s="338"/>
      <c r="C83" s="339"/>
      <c r="D83" s="335"/>
      <c r="E83" s="336"/>
      <c r="F83" s="336"/>
      <c r="G83" s="277"/>
      <c r="H83" s="337"/>
      <c r="I83" s="346"/>
      <c r="J83" s="277"/>
    </row>
    <row r="84" spans="1:10" s="10" customFormat="1" ht="12" customHeight="1">
      <c r="A84" s="333" t="s">
        <v>625</v>
      </c>
      <c r="B84" s="338"/>
      <c r="C84" s="347" t="s">
        <v>617</v>
      </c>
      <c r="D84" s="335"/>
      <c r="E84" s="345" t="s">
        <v>623</v>
      </c>
      <c r="F84" s="345">
        <v>1.75</v>
      </c>
      <c r="G84" s="277"/>
      <c r="H84" s="337">
        <f t="shared" si="1"/>
        <v>0</v>
      </c>
      <c r="I84" s="346"/>
      <c r="J84" s="277"/>
    </row>
    <row r="85" spans="1:10" s="10" customFormat="1" ht="12" customHeight="1">
      <c r="A85" s="333"/>
      <c r="B85" s="338"/>
      <c r="C85" s="339" t="s">
        <v>620</v>
      </c>
      <c r="D85" s="335"/>
      <c r="E85" s="345"/>
      <c r="F85" s="345"/>
      <c r="G85" s="277"/>
      <c r="H85" s="337"/>
      <c r="I85" s="346"/>
      <c r="J85" s="277"/>
    </row>
    <row r="86" spans="1:10" s="10" customFormat="1" ht="12" customHeight="1">
      <c r="A86" s="333"/>
      <c r="B86" s="338"/>
      <c r="C86" s="339" t="s">
        <v>621</v>
      </c>
      <c r="D86" s="335"/>
      <c r="E86" s="345"/>
      <c r="F86" s="345"/>
      <c r="G86" s="277"/>
      <c r="H86" s="337"/>
      <c r="I86" s="346"/>
      <c r="J86" s="277"/>
    </row>
    <row r="87" spans="1:10" s="10" customFormat="1" ht="12" customHeight="1">
      <c r="A87" s="333"/>
      <c r="B87" s="338"/>
      <c r="C87" s="339" t="s">
        <v>622</v>
      </c>
      <c r="D87" s="335"/>
      <c r="E87" s="345"/>
      <c r="F87" s="345"/>
      <c r="G87" s="277"/>
      <c r="H87" s="337"/>
      <c r="I87" s="346"/>
      <c r="J87" s="277"/>
    </row>
    <row r="88" spans="1:10" s="10" customFormat="1" ht="12" customHeight="1">
      <c r="A88" s="333"/>
      <c r="B88" s="338"/>
      <c r="C88" s="334"/>
      <c r="D88" s="335"/>
      <c r="E88" s="345"/>
      <c r="F88" s="345"/>
      <c r="G88" s="277"/>
      <c r="H88" s="337"/>
      <c r="I88" s="346"/>
      <c r="J88" s="277"/>
    </row>
    <row r="89" spans="1:10" s="10" customFormat="1" ht="12" customHeight="1">
      <c r="A89" s="333" t="s">
        <v>626</v>
      </c>
      <c r="B89" s="338"/>
      <c r="C89" s="334" t="s">
        <v>627</v>
      </c>
      <c r="D89" s="335"/>
      <c r="E89" s="345" t="s">
        <v>5</v>
      </c>
      <c r="F89" s="345">
        <v>1</v>
      </c>
      <c r="G89" s="277"/>
      <c r="H89" s="337">
        <f t="shared" si="1"/>
        <v>0</v>
      </c>
      <c r="I89" s="346"/>
      <c r="J89" s="277"/>
    </row>
    <row r="90" spans="1:10" s="10" customFormat="1" ht="12" customHeight="1">
      <c r="A90" s="333"/>
      <c r="B90" s="338"/>
      <c r="C90" s="334" t="s">
        <v>628</v>
      </c>
      <c r="D90" s="335"/>
      <c r="E90" s="345"/>
      <c r="F90" s="345"/>
      <c r="G90" s="277"/>
      <c r="H90" s="334"/>
      <c r="I90" s="346"/>
      <c r="J90" s="277"/>
    </row>
    <row r="91" spans="1:10" s="10" customFormat="1" ht="12" customHeight="1">
      <c r="A91" s="333"/>
      <c r="B91" s="338"/>
      <c r="C91" s="334"/>
      <c r="D91" s="335"/>
      <c r="E91" s="345"/>
      <c r="F91" s="345"/>
      <c r="G91" s="337"/>
      <c r="H91" s="334"/>
      <c r="I91" s="346"/>
      <c r="J91" s="277"/>
    </row>
    <row r="92" spans="1:10" s="10" customFormat="1" ht="12" customHeight="1" thickBot="1">
      <c r="A92" s="348"/>
      <c r="B92" s="349"/>
      <c r="C92" s="350"/>
      <c r="D92" s="350"/>
      <c r="E92" s="351"/>
      <c r="F92" s="351"/>
      <c r="G92" s="352"/>
      <c r="H92" s="352">
        <f>SUM(H25:H91)</f>
        <v>0</v>
      </c>
      <c r="I92" s="353">
        <f>SUM(I69:I91)</f>
        <v>0</v>
      </c>
      <c r="J92" s="287">
        <f>SUM(J3:J91)</f>
        <v>0</v>
      </c>
    </row>
    <row r="93" spans="1:10" s="10" customFormat="1" ht="12" customHeight="1">
      <c r="A93" s="354" t="s">
        <v>591</v>
      </c>
      <c r="B93" s="355"/>
      <c r="C93" s="335"/>
      <c r="D93" s="335"/>
      <c r="E93" s="345"/>
      <c r="F93" s="345"/>
      <c r="G93" s="337"/>
      <c r="H93" s="356">
        <f>H92+I92</f>
        <v>0</v>
      </c>
      <c r="I93" s="357"/>
      <c r="J93" s="282"/>
    </row>
    <row r="94" spans="1:10" s="10" customFormat="1" ht="12" customHeight="1">
      <c r="A94" s="358"/>
      <c r="B94" s="359"/>
      <c r="C94" s="360"/>
      <c r="D94" s="360"/>
      <c r="E94" s="361"/>
      <c r="F94" s="361"/>
      <c r="G94" s="362"/>
      <c r="H94" s="362"/>
      <c r="I94" s="363"/>
      <c r="J94" s="276"/>
    </row>
    <row r="95" spans="1:10" s="10" customFormat="1" ht="12" customHeight="1">
      <c r="A95" s="358"/>
      <c r="B95" s="364" t="s">
        <v>54</v>
      </c>
      <c r="C95" s="360"/>
      <c r="D95" s="360"/>
      <c r="E95" s="361"/>
      <c r="F95" s="361"/>
      <c r="G95" s="362"/>
      <c r="H95" s="362"/>
      <c r="I95" s="363"/>
      <c r="J95" s="276"/>
    </row>
    <row r="96" spans="1:9" s="10" customFormat="1" ht="12" customHeight="1">
      <c r="A96" s="365"/>
      <c r="B96" s="366"/>
      <c r="C96" s="199"/>
      <c r="D96" s="199"/>
      <c r="E96" s="38"/>
      <c r="F96" s="38"/>
      <c r="G96" s="288"/>
      <c r="H96" s="367"/>
      <c r="I96" s="296"/>
    </row>
    <row r="97" spans="1:9" s="10" customFormat="1" ht="12" customHeight="1">
      <c r="A97" s="98"/>
      <c r="B97" s="93"/>
      <c r="C97" s="8"/>
      <c r="D97" s="8"/>
      <c r="E97" s="7"/>
      <c r="F97" s="7"/>
      <c r="G97" s="16"/>
      <c r="H97" s="14"/>
      <c r="I97" s="95"/>
    </row>
    <row r="98" spans="1:9" s="10" customFormat="1" ht="12" customHeight="1">
      <c r="A98" s="98"/>
      <c r="B98" s="93"/>
      <c r="C98" s="8"/>
      <c r="D98" s="8"/>
      <c r="E98" s="7"/>
      <c r="F98" s="7"/>
      <c r="G98" s="16"/>
      <c r="H98" s="14"/>
      <c r="I98" s="95"/>
    </row>
    <row r="99" spans="1:9" s="10" customFormat="1" ht="12" customHeight="1">
      <c r="A99" s="98"/>
      <c r="B99" s="93"/>
      <c r="C99" s="8"/>
      <c r="D99" s="8"/>
      <c r="E99" s="7"/>
      <c r="F99" s="7"/>
      <c r="G99" s="16"/>
      <c r="H99" s="14"/>
      <c r="I99" s="95"/>
    </row>
    <row r="100" spans="1:9" s="10" customFormat="1" ht="12" customHeight="1">
      <c r="A100" s="98"/>
      <c r="B100" s="93"/>
      <c r="C100" s="8"/>
      <c r="D100" s="8"/>
      <c r="E100" s="7"/>
      <c r="F100" s="7"/>
      <c r="G100" s="16"/>
      <c r="H100" s="14"/>
      <c r="I100" s="95"/>
    </row>
    <row r="101" spans="1:9" s="10" customFormat="1" ht="12" customHeight="1">
      <c r="A101" s="98"/>
      <c r="B101" s="93"/>
      <c r="C101" s="8"/>
      <c r="D101" s="8"/>
      <c r="E101" s="7"/>
      <c r="F101" s="7"/>
      <c r="G101" s="16"/>
      <c r="H101" s="14"/>
      <c r="I101" s="95"/>
    </row>
    <row r="102" spans="1:9" s="10" customFormat="1" ht="12" customHeight="1">
      <c r="A102" s="98"/>
      <c r="B102" s="93"/>
      <c r="C102" s="8"/>
      <c r="D102" s="8"/>
      <c r="E102" s="7"/>
      <c r="F102" s="7"/>
      <c r="G102" s="16"/>
      <c r="H102" s="14"/>
      <c r="I102" s="95"/>
    </row>
    <row r="103" spans="1:9" s="10" customFormat="1" ht="12" customHeight="1">
      <c r="A103" s="98"/>
      <c r="B103" s="93"/>
      <c r="C103" s="8"/>
      <c r="D103" s="8"/>
      <c r="E103" s="7"/>
      <c r="F103" s="7"/>
      <c r="G103" s="16"/>
      <c r="H103" s="14"/>
      <c r="I103" s="95"/>
    </row>
    <row r="104" spans="1:9" s="10" customFormat="1" ht="12" customHeight="1">
      <c r="A104" s="98"/>
      <c r="B104" s="93"/>
      <c r="C104" s="8"/>
      <c r="D104" s="8"/>
      <c r="E104" s="7"/>
      <c r="F104" s="7"/>
      <c r="G104" s="16"/>
      <c r="H104" s="14"/>
      <c r="I104" s="95"/>
    </row>
    <row r="105" spans="1:9" s="10" customFormat="1" ht="12" customHeight="1">
      <c r="A105" s="98"/>
      <c r="B105" s="93"/>
      <c r="C105" s="8"/>
      <c r="D105" s="8"/>
      <c r="E105" s="7"/>
      <c r="F105" s="7"/>
      <c r="G105" s="16"/>
      <c r="H105" s="14"/>
      <c r="I105" s="95"/>
    </row>
    <row r="106" spans="1:9" s="10" customFormat="1" ht="12" customHeight="1">
      <c r="A106" s="98"/>
      <c r="B106" s="93"/>
      <c r="C106" s="8"/>
      <c r="D106" s="8"/>
      <c r="E106" s="7"/>
      <c r="F106" s="7"/>
      <c r="G106" s="16"/>
      <c r="H106" s="14"/>
      <c r="I106" s="95"/>
    </row>
    <row r="107" spans="1:9" s="10" customFormat="1" ht="12" customHeight="1">
      <c r="A107" s="98"/>
      <c r="B107" s="93"/>
      <c r="C107" s="8"/>
      <c r="D107" s="8"/>
      <c r="E107" s="7"/>
      <c r="F107" s="7"/>
      <c r="G107" s="16"/>
      <c r="H107" s="14"/>
      <c r="I107" s="95"/>
    </row>
    <row r="108" ht="12.75">
      <c r="A108" s="18"/>
    </row>
    <row r="109" ht="12.75">
      <c r="A109" s="18"/>
    </row>
    <row r="110" ht="12.75">
      <c r="A110" s="18"/>
    </row>
    <row r="111" ht="12.75">
      <c r="A111" s="18"/>
    </row>
    <row r="112" ht="12.75">
      <c r="A112" s="18"/>
    </row>
    <row r="113" ht="12.75">
      <c r="A113" s="18"/>
    </row>
  </sheetData>
  <sheetProtection password="CE2A" sheet="1"/>
  <printOptions gridLines="1"/>
  <pageMargins left="0.49" right="0.3937007874015748" top="0.984251968503937" bottom="0.984251968503937" header="0.5118110236220472" footer="0.5118110236220472"/>
  <pageSetup firstPageNumber="1" useFirstPageNumber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Kovář</dc:creator>
  <cp:keywords/>
  <dc:description/>
  <cp:lastModifiedBy>smital</cp:lastModifiedBy>
  <cp:lastPrinted>2017-09-22T05:39:24Z</cp:lastPrinted>
  <dcterms:created xsi:type="dcterms:W3CDTF">2001-02-23T09:58:25Z</dcterms:created>
  <dcterms:modified xsi:type="dcterms:W3CDTF">2018-01-18T13:47:32Z</dcterms:modified>
  <cp:category/>
  <cp:version/>
  <cp:contentType/>
  <cp:contentStatus/>
</cp:coreProperties>
</file>