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05" windowWidth="23640" windowHeight="12405" activeTab="0"/>
  </bookViews>
  <sheets>
    <sheet name="elektro_vnitřní" sheetId="1" r:id="rId1"/>
    <sheet name="Rozvaděč RP" sheetId="2" r:id="rId2"/>
    <sheet name="EZS" sheetId="3" r:id="rId3"/>
  </sheets>
  <definedNames>
    <definedName name="_xlnm.Print_Titles" localSheetId="1">'Rozvaděč RP'!$26:$26</definedName>
  </definedNames>
  <calcPr fullCalcOnLoad="1"/>
</workbook>
</file>

<file path=xl/sharedStrings.xml><?xml version="1.0" encoding="utf-8"?>
<sst xmlns="http://schemas.openxmlformats.org/spreadsheetml/2006/main" count="815" uniqueCount="325">
  <si>
    <t>Objekt</t>
  </si>
  <si>
    <t>Kap/Pol</t>
  </si>
  <si>
    <t>KodKap</t>
  </si>
  <si>
    <t>Typ/Prizn</t>
  </si>
  <si>
    <t>Kod</t>
  </si>
  <si>
    <t>Text</t>
  </si>
  <si>
    <t>MJ</t>
  </si>
  <si>
    <t>Vymera</t>
  </si>
  <si>
    <t>JNabCena</t>
  </si>
  <si>
    <t>NabCena</t>
  </si>
  <si>
    <t>Hmotnost[t]</t>
  </si>
  <si>
    <t>Sut[t]</t>
  </si>
  <si>
    <t>Hmoty</t>
  </si>
  <si>
    <t>Mzdy</t>
  </si>
  <si>
    <t>Stroje</t>
  </si>
  <si>
    <t>OPN</t>
  </si>
  <si>
    <t>SubDod</t>
  </si>
  <si>
    <t>RezieV</t>
  </si>
  <si>
    <t>RezieS</t>
  </si>
  <si>
    <t>Zisk</t>
  </si>
  <si>
    <t>Riziko</t>
  </si>
  <si>
    <t>Odvody</t>
  </si>
  <si>
    <t>Nh</t>
  </si>
  <si>
    <t>DPH</t>
  </si>
  <si>
    <t>K</t>
  </si>
  <si>
    <t>M</t>
  </si>
  <si>
    <t>Silnoproud - montáž</t>
  </si>
  <si>
    <t>P</t>
  </si>
  <si>
    <t>210 01-0002</t>
  </si>
  <si>
    <t>Montáž trubek plastových ohebných D 16 mm uložených pod omítku</t>
  </si>
  <si>
    <t>m</t>
  </si>
  <si>
    <t>210 01-0004</t>
  </si>
  <si>
    <t>Montáž trubek plastových ohebných D 29 mm uložených pod omítku</t>
  </si>
  <si>
    <t>210 01-0062</t>
  </si>
  <si>
    <t>Trubka ocel záv pev ulož 16 mm</t>
  </si>
  <si>
    <t>210 01-0301</t>
  </si>
  <si>
    <t>Montáž krabic přístrojových zapuštěných plastových kruhových pr.68mm</t>
  </si>
  <si>
    <t>kus</t>
  </si>
  <si>
    <t>210 01-0317</t>
  </si>
  <si>
    <t>Montáž krabic nástěnných plastových čtyřhranných do 160x160 mm</t>
  </si>
  <si>
    <t>210 01-0321</t>
  </si>
  <si>
    <t>Montáž rozvodek zapuštěných plastových kruhových pr. 68 a 97 mm</t>
  </si>
  <si>
    <t>210 01-0502</t>
  </si>
  <si>
    <t>Osazení lustr svorky vč zapoj 3x4</t>
  </si>
  <si>
    <t>210 01-0511</t>
  </si>
  <si>
    <t>Montáž lustrového háku</t>
  </si>
  <si>
    <t>210 01-0521</t>
  </si>
  <si>
    <t>Otevření nebo uzavření krabice víčkem na závit</t>
  </si>
  <si>
    <t>210 01-0523</t>
  </si>
  <si>
    <t>Otevření nebo uzavření krabice víčkem na 4 šrouby</t>
  </si>
  <si>
    <t>210 02-0912</t>
  </si>
  <si>
    <t>Montáž se zhotovením přepážek z desek nebo omítek do 500 mm ve stropu</t>
  </si>
  <si>
    <t>m2</t>
  </si>
  <si>
    <t>210 02-0922</t>
  </si>
  <si>
    <t>Montáž se zhotovením přepážek z desek nebo omítek do 300 mm ve stěně</t>
  </si>
  <si>
    <t>210 02-0951</t>
  </si>
  <si>
    <t>Montáž tabulky výstražné smaltované formát A3 až A4</t>
  </si>
  <si>
    <t>210 10-0001</t>
  </si>
  <si>
    <t>Ukončení vodičů v rozváděči nebo na přístroji včetně zapojení průřezu žíly do 2,5 mm2</t>
  </si>
  <si>
    <t>210 10-0003</t>
  </si>
  <si>
    <t>Ukončení vodičů v rozváděči nebo na přístroji včetně zapojení průřezu žíly do 16 mm2</t>
  </si>
  <si>
    <t>210 10-0210</t>
  </si>
  <si>
    <t>Ukončení šňůr se zapojením počtu a průřezu žil do 4x4 mm2</t>
  </si>
  <si>
    <t>210 11-0041</t>
  </si>
  <si>
    <t>Montáž zapuštěný vypínač nn jednopólový šroubové připojení</t>
  </si>
  <si>
    <t>210 11-0044</t>
  </si>
  <si>
    <t>Montáž zapuštěný přepínač nn 5B-dvojitý střídavý šroubové připojení</t>
  </si>
  <si>
    <t>210 11-1012</t>
  </si>
  <si>
    <t>Montáž zásuvka (polo)zapuštěná šroubové připojení 2P+PE dvojí zapojení - průběžná</t>
  </si>
  <si>
    <t>210 14-0021</t>
  </si>
  <si>
    <t>Montáž kompenzačního členu LED</t>
  </si>
  <si>
    <t>210 19-0002</t>
  </si>
  <si>
    <t>Montáž rozvodnic běžných oceloplechových nebo plastových do 50 kg</t>
  </si>
  <si>
    <t>210 20-0040</t>
  </si>
  <si>
    <t>Montáž svítidel žárovkových bytových nástěnných 2 zdroje nouzové</t>
  </si>
  <si>
    <t>210 20-3004</t>
  </si>
  <si>
    <t>Montáž svítidel žárovkových bytových stropních přisazených 2 zdroje</t>
  </si>
  <si>
    <t>210 20-3009</t>
  </si>
  <si>
    <t>Montáž svítidel žárovkových bytových závěsných na háku nebo trubce 4 zdroje</t>
  </si>
  <si>
    <t>210 20-3010</t>
  </si>
  <si>
    <t>Montáž svítidel žárovkových bytových závěsných na háku nebo trubce 2 zdroje</t>
  </si>
  <si>
    <t>210 22-0321</t>
  </si>
  <si>
    <t>Svorka na potrubí Bernard Cu pás</t>
  </si>
  <si>
    <t>210 22-0452</t>
  </si>
  <si>
    <t>Ochr spoj-Cu4-25mm2 pevně</t>
  </si>
  <si>
    <t>210 28-0001</t>
  </si>
  <si>
    <t>Zkoušky a prohlídky el rozvodů a zařízení celková prohlídka pro objem mtž prací do 100 000 Kč</t>
  </si>
  <si>
    <t>210 29-0841</t>
  </si>
  <si>
    <t>Demontáž a montáž krytu na oceloplechovém rozváděči šířky do 70 cm</t>
  </si>
  <si>
    <t>210 29-0891</t>
  </si>
  <si>
    <t>Štítek kovový na kabel-revize</t>
  </si>
  <si>
    <t>210 80-0101</t>
  </si>
  <si>
    <t>Montáž měděných kabelů CYKY, CYBY, CYMY, NYM, CYKYLS, CYKYLo 2x1,5 mm2 pod omítku ve stěně</t>
  </si>
  <si>
    <t>210 80-0105</t>
  </si>
  <si>
    <t>Montáž měděných kabelů CYKY, CYBY, CYMY, NYM, CYKYLS, CYKYLo 3x1,5 mm2 pod omítku ve stěně</t>
  </si>
  <si>
    <t>210 80-0106</t>
  </si>
  <si>
    <t>Montáž měděných kabelů CYKY, CYBY, CYMY, NYM, CYKYLS, CYKYLo 3x2,5 mm2 pod omítku ve stěně</t>
  </si>
  <si>
    <t>210 80-0114</t>
  </si>
  <si>
    <t>Montáž měděných kabelů CYKY, CYBY, CYMY, NYM, CYKYLS, CYKYLo 4x16 mm2 pod omítku ve stěně</t>
  </si>
  <si>
    <t>210 80-2338</t>
  </si>
  <si>
    <t>Montáž měděných vodičů CYSY, HO5-F, HO5 VVH2-F, HO7RN do 1 kV 3x1,50 mm2 uložených pevně</t>
  </si>
  <si>
    <t>210 80-2339</t>
  </si>
  <si>
    <t>Montáž měděných vodičů CYSY, HO5-F, HO5 VVH2-F, HO7RN do 1 kV 3x2,50 mm2 uložených pevně</t>
  </si>
  <si>
    <t>210 81-0045</t>
  </si>
  <si>
    <t>Montáž měděných kabelů CYKY, CYKYD, CYKYDY, NYM, NYY, YSLY 750 V 3x1,5 mm2 uložených pevně</t>
  </si>
  <si>
    <t>210 81-0049</t>
  </si>
  <si>
    <t>Montáž měděných kabelů CYKY, CYKYD, CYKYDY, NYM, NYY, YSLY 750 V 4x1,5 mm2 uložených pevně</t>
  </si>
  <si>
    <t>210 81-0058</t>
  </si>
  <si>
    <t>Montáž měděných kabelů CYKY, CYKYD, CYKYDY, NYM, NYY, YSLY 750 V 7x1,5 mm2 uložených pevně</t>
  </si>
  <si>
    <t>250 01-0501</t>
  </si>
  <si>
    <t>Okartáčování povrchů technologických zařízení členitých ocelovým kartáčem</t>
  </si>
  <si>
    <t>250 01-0601</t>
  </si>
  <si>
    <t>Zhotovení nátěru 1 složkového základního povrchů technologických zařízení členitých</t>
  </si>
  <si>
    <t>250 01-0701</t>
  </si>
  <si>
    <t>Zhotovení nátěru 1 složkového krycího povrchů technologických zařízení členitých</t>
  </si>
  <si>
    <t>460 68-0163</t>
  </si>
  <si>
    <t>Vybourání otvorů ve zdivu cihelném plochy do 0,0225 m2, tloušťky do 45 cm</t>
  </si>
  <si>
    <t>460 68-0165</t>
  </si>
  <si>
    <t>Vybourání otvorů ve zdivu cihelném plochy do 0,0225 m2, tloušťky do 75 cm</t>
  </si>
  <si>
    <t>460 68-0302</t>
  </si>
  <si>
    <t>Vybourání otvorů stropech a klenbách keramických plochy do 0,09 m2, tloušťky do 20 cm</t>
  </si>
  <si>
    <t>460 68-0451</t>
  </si>
  <si>
    <t>Vysekání kapes a výklenků ve zdivu cihelném pro krabice 7x7x5 cm</t>
  </si>
  <si>
    <t>460 68-0483</t>
  </si>
  <si>
    <t>Vysekání kapes a výklenků ve zdivu cihelném pro elinstalační zařízení plochy přes 0,25 m2</t>
  </si>
  <si>
    <t>m3</t>
  </si>
  <si>
    <t>460 68-0581</t>
  </si>
  <si>
    <t>Vysekání rýh pro montáž trubek a kabelů v cihelných zdech hloubky do 3 cm a šířky do 3 cm</t>
  </si>
  <si>
    <t>460 68-0594</t>
  </si>
  <si>
    <t>Vysekání rýh pro montáž trubek a kabelů v cihelných zdech hloubky do 5 cm a šířky do 10 cm</t>
  </si>
  <si>
    <t>460 68-0605</t>
  </si>
  <si>
    <t>Vysekání rýh pro montáž trubek a kabelů v cihelných zdech hloubky do 7 cm a šířky do 15 cm</t>
  </si>
  <si>
    <t>460 69-0031</t>
  </si>
  <si>
    <t>Osazení hmoždinek včetně vyvrtání otvoru ve stěnách cihelných průměru do 8 mm</t>
  </si>
  <si>
    <t>460 69-0061</t>
  </si>
  <si>
    <t>Osazení hmoždinek včetně vyvrtání otvoru ve stropech keramických průměru do 8 mm</t>
  </si>
  <si>
    <t>460 71-0044</t>
  </si>
  <si>
    <t>Vyplnění a omítnutí rýh ve stěnách hloubky do 5 cm a šířky do 10 cm</t>
  </si>
  <si>
    <t>460 71-0055</t>
  </si>
  <si>
    <t>Vyplnění a omítnutí rýh ve stěnách hloubky do 7 cm a šířky do 15 cm</t>
  </si>
  <si>
    <t>460 71-0102</t>
  </si>
  <si>
    <t>Zabetonování otvorů ve stropech plochy do 0,09 m2 a tloušťky do 20 cm</t>
  </si>
  <si>
    <t>X</t>
  </si>
  <si>
    <t>900x0002</t>
  </si>
  <si>
    <t>Demontáž stávající elektroinstalace</t>
  </si>
  <si>
    <t>hod</t>
  </si>
  <si>
    <t>900x0003</t>
  </si>
  <si>
    <t>Zhotovení dokumentace skutečného provedení stavby</t>
  </si>
  <si>
    <t>999 99-9916</t>
  </si>
  <si>
    <t>Podíl přidružených výkonů - M21,M22 - 6%</t>
  </si>
  <si>
    <t>%</t>
  </si>
  <si>
    <t>Silnoproud - materiál nosný</t>
  </si>
  <si>
    <t>H</t>
  </si>
  <si>
    <t>Krabice  instalační, UV stab., 150x150x65mm, IP65</t>
  </si>
  <si>
    <t>Svorka uzemňovací ZSA 16 pro pásek CU</t>
  </si>
  <si>
    <t>Strojek spínače 250V/10A, IP20 zapuštěného dvojitého   řaz.6+6</t>
  </si>
  <si>
    <t>Strojek spínače 250V/10A, IP20 zapuštěného  řaz. 1</t>
  </si>
  <si>
    <t>Kompenzační člen potlačení samospouštění komp. zdrojů, nebo LED, 250V AC pod vypínač</t>
  </si>
  <si>
    <t>Kryt spínače jednoduchý bežový</t>
  </si>
  <si>
    <t>Kryt spínače dělený béžový</t>
  </si>
  <si>
    <t>Rámeček spínače nebo zásuvky jednonásobný plast IP20 bežový</t>
  </si>
  <si>
    <t>Zásuvka jednonásobná zapuštěná 2P+PE, 250V/16A, IP20 s víčkem a clonkami</t>
  </si>
  <si>
    <t>Žár. svítidlo kombinované 1x13W-230V+NZ-1h, IP 20,  opál kryt ovál, opál skleněný kryt vř. zdroje</t>
  </si>
  <si>
    <t>Závěsné svítidlo atyp LED cca 160W/230V-16500lm-3000K, IP20 , prstenec, opál kryt, závěs 1,5m</t>
  </si>
  <si>
    <t>Žár. svítidlo 2x75W/LED 12W/1000lm/3000K-230V, IP 20, závěsné , kruhové opál kryt</t>
  </si>
  <si>
    <t>Směrovatelný dvojitý reflektor na strop QPAR111 /230V GU10 2x75W, IP20,  přisazené vč. zdrojů</t>
  </si>
  <si>
    <t>LED žárovka E27/230V/ 1050lm/3000K</t>
  </si>
  <si>
    <t>Barva synt zák rychlesch šedá 2035</t>
  </si>
  <si>
    <t>kg</t>
  </si>
  <si>
    <t>Email na kov V 2087 šedý</t>
  </si>
  <si>
    <t>l</t>
  </si>
  <si>
    <t>Ředidlo olejo-syntetické S6006</t>
  </si>
  <si>
    <t>Kabel Cu jádro CYKY 2 x 1,5</t>
  </si>
  <si>
    <t>Kabel Cu jádro CYKY 3 x 1,5</t>
  </si>
  <si>
    <t>Kabel Cu jádro CYKY 3 x 2,5</t>
  </si>
  <si>
    <t>Kabel Cu jádro CYKY 4 x 1,5</t>
  </si>
  <si>
    <t>Kabel Cu jádro CYKY 4x10</t>
  </si>
  <si>
    <t>Kabel Cu jádro CYKY 7 x 1,5</t>
  </si>
  <si>
    <t>Vodič CY 16 zl/žl</t>
  </si>
  <si>
    <t>Vodič CY 25 zl/žl</t>
  </si>
  <si>
    <t>Šňůra leh Cu jádro CYSY 3 x 1,50</t>
  </si>
  <si>
    <t>Šňůra leh Cu jádro CYSY 3 x 2,50</t>
  </si>
  <si>
    <t>Páska el ektrotechnická izolační  19mmx20m</t>
  </si>
  <si>
    <t>Svorkovnice lámací 12x 1,5-4 mm2</t>
  </si>
  <si>
    <t>Trubka inst ocel závit  DN16</t>
  </si>
  <si>
    <t>Trubka instalační PVC pr. 16mm, 750N</t>
  </si>
  <si>
    <t>Trubka instalační PVC pr. 25mm, 750N</t>
  </si>
  <si>
    <t>Krabice přístrojová pod omítku pr. 68 mm</t>
  </si>
  <si>
    <t>Krabice rozvodná pod omítku pr.68 se svorkovnicí a víčkem</t>
  </si>
  <si>
    <t>Krabice rozvodná pod omítku pr. 97 se svorkovnicí a víčkem</t>
  </si>
  <si>
    <t>Svorka zkušeb SZ lano D6-12mm nerez</t>
  </si>
  <si>
    <t>Páska Cu uzemňov ZS 16 20x500x0,5</t>
  </si>
  <si>
    <t>Tabulka bezp samolep A5 148x210</t>
  </si>
  <si>
    <t>341x450000</t>
  </si>
  <si>
    <t>Štítek kabelový plastový 30x8 mm</t>
  </si>
  <si>
    <t>348x565111</t>
  </si>
  <si>
    <t>Protipožarní tmel kartuš  310ml</t>
  </si>
  <si>
    <t>999 99-9910</t>
  </si>
  <si>
    <t>Přirážka na přidružený materiál 3%</t>
  </si>
  <si>
    <t>999 99-9911</t>
  </si>
  <si>
    <t>Prořez materiálu 5%</t>
  </si>
  <si>
    <t>Silnoproud - dodávka</t>
  </si>
  <si>
    <t>x10001</t>
  </si>
  <si>
    <t>Rozvaděč RP dle listu specifikace</t>
  </si>
  <si>
    <t>x10002</t>
  </si>
  <si>
    <t>Rozvaděč RE ER112/NVP7P</t>
  </si>
  <si>
    <t>x10003</t>
  </si>
  <si>
    <t>Elektrický konventor 3000W/230V/IP24 nástěnný s termostatem</t>
  </si>
  <si>
    <t>999 99-9912</t>
  </si>
  <si>
    <t>Dopravné 3,6%</t>
  </si>
  <si>
    <t>999 99-9913</t>
  </si>
  <si>
    <t>Přesun hmot 1%</t>
  </si>
  <si>
    <t>EZS-zabezpečovací signalizace - montáž</t>
  </si>
  <si>
    <t>220 26-0021</t>
  </si>
  <si>
    <t>Krabice pr. 68 pod omítku+vysekání</t>
  </si>
  <si>
    <t>220 26-0501</t>
  </si>
  <si>
    <t>Mtž trubky pancíř pod omítku 16 mm</t>
  </si>
  <si>
    <t>220 26-0551</t>
  </si>
  <si>
    <t>Mtž trubky PVC pod omítku 16 mm</t>
  </si>
  <si>
    <t>220 28-0221</t>
  </si>
  <si>
    <t>Kabel sdělovací do 10 žil v trubce</t>
  </si>
  <si>
    <t>220 30-0702</t>
  </si>
  <si>
    <t>Ukončení stíněného kabelu v zařízení EZS a EPS do 5 P 0,5</t>
  </si>
  <si>
    <t>460 68-0173</t>
  </si>
  <si>
    <t>Vybourání otvorů ve zdivu cihelném plochy do 0,09 m2, tloušťky do 45 cm</t>
  </si>
  <si>
    <t>EZS-zabezpečovací signalizace - materiál</t>
  </si>
  <si>
    <t>Trubka inst ocel závit 6013</t>
  </si>
  <si>
    <t>Trubka instalační 750N pr. 16mm</t>
  </si>
  <si>
    <t>EZS-zabezpečovací signalizace - dodávka</t>
  </si>
  <si>
    <t>500x5000</t>
  </si>
  <si>
    <t>Dodávka technologie EZS vč. montáže viz. nabídka</t>
  </si>
  <si>
    <t>soub</t>
  </si>
  <si>
    <t>elektro</t>
  </si>
  <si>
    <t xml:space="preserve">CENOVÁ INFORMACE </t>
  </si>
  <si>
    <t>Zpracoval:</t>
  </si>
  <si>
    <t>Příjemce materiálu:</t>
  </si>
  <si>
    <t>Ing. Tomáš Nedoma</t>
  </si>
  <si>
    <t>LIdická 56</t>
  </si>
  <si>
    <t>78701 Šumperk</t>
  </si>
  <si>
    <t xml:space="preserve"> </t>
  </si>
  <si>
    <t xml:space="preserve">IČO: </t>
  </si>
  <si>
    <t xml:space="preserve">DIČ: </t>
  </si>
  <si>
    <t xml:space="preserve">Banka: </t>
  </si>
  <si>
    <t xml:space="preserve">Číslo účtu: </t>
  </si>
  <si>
    <t xml:space="preserve">Telefon: </t>
  </si>
  <si>
    <t>E-mail: nedoma@stavoprojekt-su.cz</t>
  </si>
  <si>
    <t xml:space="preserve">E-mail: </t>
  </si>
  <si>
    <t>Soubory:</t>
  </si>
  <si>
    <t>Projekt:</t>
  </si>
  <si>
    <t>RP.ECFX</t>
  </si>
  <si>
    <t>RP_Rozváděč-RP.XLS</t>
  </si>
  <si>
    <t>Poznámka:</t>
  </si>
  <si>
    <t>Datum:</t>
  </si>
  <si>
    <t>9. 5. 2017</t>
  </si>
  <si>
    <t>Sumarizovaný seznam</t>
  </si>
  <si>
    <t>Platnost: 30 dní (do 8. 6. 2017)</t>
  </si>
  <si>
    <t>(počty kusů NEBYLY zaokrouhleny na násobky základní objednací jednotky)</t>
  </si>
  <si>
    <t>Splatnost: 14 dní</t>
  </si>
  <si>
    <t>Poř.</t>
  </si>
  <si>
    <t>Popis</t>
  </si>
  <si>
    <t>Typové označení</t>
  </si>
  <si>
    <t>Objednací číslo</t>
  </si>
  <si>
    <t>Počet kusů celkem</t>
  </si>
  <si>
    <t>Celková koncová cena [Kč]</t>
  </si>
  <si>
    <t>Rozváděč-RP</t>
  </si>
  <si>
    <t>1</t>
  </si>
  <si>
    <t>Rozvodnice, pod omítku, plech.dveře, šroubová svorkovnice, řad 2, modulů 28</t>
  </si>
  <si>
    <t>2</t>
  </si>
  <si>
    <t>Záslepka pro výřezy 45mm, 6 modulů TE, bílá, lámatelná po 8,75mm (1/2TE)</t>
  </si>
  <si>
    <t>3</t>
  </si>
  <si>
    <t>Chránič Ir=250A, typ AC, 4-pól, Idn=0.03A, In=40A</t>
  </si>
  <si>
    <t>4</t>
  </si>
  <si>
    <t>Jistič PL6, char B, 1-pólový, Icn=6kA, In=10A</t>
  </si>
  <si>
    <t>5</t>
  </si>
  <si>
    <t>Jistič PL6, char B, 1-pólový, Icn=6kA, In=16A</t>
  </si>
  <si>
    <t>6</t>
  </si>
  <si>
    <t>Nosič svorkovnice KL-7, KL-15 na lištu, vertikální</t>
  </si>
  <si>
    <t>7</t>
  </si>
  <si>
    <t>Svorkovnice: Rozbočovací můstek N/PE 1x25mm2 a 6x16mm2</t>
  </si>
  <si>
    <t>8</t>
  </si>
  <si>
    <t>Přídavek na montáž přístrojů 1 pol</t>
  </si>
  <si>
    <t>9</t>
  </si>
  <si>
    <t>Přídavek na montáž přístrojů 2 pol</t>
  </si>
  <si>
    <t>10</t>
  </si>
  <si>
    <t>Přídavek na montáž přístrojů 3 pol</t>
  </si>
  <si>
    <t>11</t>
  </si>
  <si>
    <t>Přídavek na montáž přístrojů 4 pol</t>
  </si>
  <si>
    <t>12</t>
  </si>
  <si>
    <t>Popisovací tabulky</t>
  </si>
  <si>
    <t>13</t>
  </si>
  <si>
    <t>Hlavní vypínač, 3-pól, In=25A</t>
  </si>
  <si>
    <t>14</t>
  </si>
  <si>
    <t>Jistič char B, 1-pólový, Icn=6kA, In=6A</t>
  </si>
  <si>
    <t>15</t>
  </si>
  <si>
    <t>Chránič s nadproudovou ochranou, Ir=250A, AC, 1+N, 6kA, char.B, Idn=0.03A, In=10A</t>
  </si>
  <si>
    <t>16</t>
  </si>
  <si>
    <t>Chránič s nadproudovou ochranou, Ir=250A, AC, 1+N, 6kA, char.B, Idn=0.03A, In=16A</t>
  </si>
  <si>
    <t>17</t>
  </si>
  <si>
    <t>Svodič přepětí třídy T1+T2+T3 (B+C+D), komplet, síť TN-C, s pomocným kontaktem</t>
  </si>
  <si>
    <t>18</t>
  </si>
  <si>
    <t>Vodič měděný 6mm2, izolace černá</t>
  </si>
  <si>
    <t>19</t>
  </si>
  <si>
    <t>Kompletace  rozvaděče +zkoušky a protokoly</t>
  </si>
  <si>
    <t>Cena celkem včetně slevy [Kč]</t>
  </si>
  <si>
    <t>Sazba DPH základní (A) 21% [Kč]</t>
  </si>
  <si>
    <t>Cena celkem včetně slevy + Sazba DPH základní (A) [Kč]</t>
  </si>
  <si>
    <t>Sumarizovaný seznam (počty kusů NEBYLY zaokrouhleny na násobky základní objednací jednotky)</t>
  </si>
  <si>
    <t>Zvýrazněné položky - počet kusů neodpovídá základní objednací jednotce.</t>
  </si>
  <si>
    <t/>
  </si>
  <si>
    <t>Specifikace dodávky EZS</t>
  </si>
  <si>
    <t>Výrobek</t>
  </si>
  <si>
    <t>j. cena</t>
  </si>
  <si>
    <t>celková cena</t>
  </si>
  <si>
    <t>Ústředna, záložní baterie, skříň, GSM/GPRS/LAN +protokoly PCO</t>
  </si>
  <si>
    <t>Ovládací klávesnice s displejem a RFID čtečkou</t>
  </si>
  <si>
    <t>Sběrnicový detektor pohybu PIR 110st / 12 m</t>
  </si>
  <si>
    <t>Sběrnicový magnetický detektor otevření</t>
  </si>
  <si>
    <t>Sběrnicová siréna vnitřní 85 dB/m</t>
  </si>
  <si>
    <t>Sběrnicová siréna venkovní 110 dB/m, IP34D, se zal. akumulátorem</t>
  </si>
  <si>
    <t xml:space="preserve">Rozbočovač sběrnice 4 násobný + instalační krabice </t>
  </si>
  <si>
    <t>Bezdrátový ovladač</t>
  </si>
  <si>
    <t>Sběrnicový komb. detektor kouře a teploty m = 0,11¸ 0,13 dB/m</t>
  </si>
  <si>
    <t>CC-01 Instalační kabel pro systém JABLOTRON 100</t>
  </si>
  <si>
    <t>Montáž prvků bez kabeláže + zprovoznění</t>
  </si>
  <si>
    <t>Celkem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</si>
</sst>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&quot;Kč&quot;"/>
    <numFmt numFmtId="173" formatCode="000000000"/>
    <numFmt numFmtId="174" formatCode="#\ ###\ ##0"/>
    <numFmt numFmtId="175" formatCode="0.000;0.000;"/>
    <numFmt numFmtId="176" formatCode="0.00;0.00;"/>
    <numFmt numFmtId="177" formatCode="#\ ###\ ##0.00"/>
    <numFmt numFmtId="178" formatCode="#\ ###\ ###"/>
    <numFmt numFmtId="179" formatCode="#,##0&quot; Kč&quot;;\-#,##0&quot; Kč&quot;"/>
    <numFmt numFmtId="180" formatCode="#,##0&quot; Kč&quot;;[Red]\-#,##0&quot; Kč&quot;"/>
    <numFmt numFmtId="181" formatCode="#,##0.00&quot; Kč&quot;;\-#,##0.00&quot; Kč&quot;"/>
    <numFmt numFmtId="182" formatCode="#,##0.00&quot; Kč&quot;;[Red]\-#,##0.00&quot; Kč&quot;"/>
    <numFmt numFmtId="183" formatCode="d\.m\.yy"/>
    <numFmt numFmtId="184" formatCode="d\.mmm\.yy"/>
    <numFmt numFmtId="185" formatCode="d\.mmm"/>
    <numFmt numFmtId="186" formatCode="mmm\.yy"/>
    <numFmt numFmtId="187" formatCode="d\.m\.yy\ h:mm"/>
    <numFmt numFmtId="188" formatCode="00.00"/>
    <numFmt numFmtId="189" formatCode="0\ 000.00"/>
    <numFmt numFmtId="190" formatCode="\ 000.00"/>
    <numFmt numFmtId="191" formatCode="#\ ###.\-"/>
    <numFmt numFmtId="192" formatCode="#\ ###.##"/>
    <numFmt numFmtId="193" formatCode="#\ ###.00"/>
    <numFmt numFmtId="194" formatCode="#\ 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"/>
  </numFmts>
  <fonts count="1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u val="single"/>
      <sz val="10"/>
      <color indexed="36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2" borderId="1" xfId="24" applyNumberFormat="1" applyFont="1" applyFill="1" applyBorder="1" applyAlignment="1" applyProtection="1">
      <alignment horizontal="left" vertical="center"/>
      <protection/>
    </xf>
    <xf numFmtId="49" fontId="3" fillId="2" borderId="2" xfId="24" applyNumberFormat="1" applyFont="1" applyFill="1" applyBorder="1" applyAlignment="1" applyProtection="1">
      <alignment horizontal="left" vertical="center"/>
      <protection/>
    </xf>
    <xf numFmtId="49" fontId="3" fillId="2" borderId="3" xfId="24" applyNumberFormat="1" applyFont="1" applyFill="1" applyBorder="1" applyAlignment="1" applyProtection="1">
      <alignment horizontal="left" vertical="center"/>
      <protection/>
    </xf>
    <xf numFmtId="0" fontId="2" fillId="0" borderId="0" xfId="24">
      <alignment/>
      <protection/>
    </xf>
    <xf numFmtId="49" fontId="4" fillId="2" borderId="4" xfId="24" applyNumberFormat="1" applyFont="1" applyFill="1" applyBorder="1" applyAlignment="1" applyProtection="1">
      <alignment horizontal="left" vertical="center"/>
      <protection/>
    </xf>
    <xf numFmtId="49" fontId="4" fillId="2" borderId="5" xfId="24" applyNumberFormat="1" applyFont="1" applyFill="1" applyBorder="1" applyAlignment="1" applyProtection="1">
      <alignment horizontal="left" vertical="center"/>
      <protection/>
    </xf>
    <xf numFmtId="49" fontId="4" fillId="2" borderId="6" xfId="24" applyNumberFormat="1" applyFont="1" applyFill="1" applyBorder="1" applyAlignment="1" applyProtection="1">
      <alignment horizontal="left" vertical="center"/>
      <protection/>
    </xf>
    <xf numFmtId="49" fontId="5" fillId="2" borderId="0" xfId="24" applyNumberFormat="1" applyFont="1" applyFill="1" applyBorder="1" applyAlignment="1" applyProtection="1">
      <alignment horizontal="left"/>
      <protection/>
    </xf>
    <xf numFmtId="49" fontId="6" fillId="2" borderId="1" xfId="24" applyNumberFormat="1" applyFont="1" applyFill="1" applyBorder="1" applyAlignment="1" applyProtection="1">
      <alignment horizontal="left"/>
      <protection/>
    </xf>
    <xf numFmtId="49" fontId="6" fillId="2" borderId="3" xfId="24" applyNumberFormat="1" applyFont="1" applyFill="1" applyBorder="1" applyAlignment="1" applyProtection="1">
      <alignment horizontal="left"/>
      <protection/>
    </xf>
    <xf numFmtId="49" fontId="6" fillId="2" borderId="2" xfId="24" applyNumberFormat="1" applyFont="1" applyFill="1" applyBorder="1" applyAlignment="1" applyProtection="1">
      <alignment horizontal="left"/>
      <protection/>
    </xf>
    <xf numFmtId="49" fontId="7" fillId="2" borderId="7" xfId="24" applyNumberFormat="1" applyFont="1" applyFill="1" applyBorder="1" applyAlignment="1" applyProtection="1">
      <alignment horizontal="left"/>
      <protection/>
    </xf>
    <xf numFmtId="49" fontId="7" fillId="2" borderId="8" xfId="24" applyNumberFormat="1" applyFont="1" applyFill="1" applyBorder="1" applyAlignment="1" applyProtection="1">
      <alignment horizontal="left"/>
      <protection/>
    </xf>
    <xf numFmtId="49" fontId="7" fillId="2" borderId="0" xfId="24" applyNumberFormat="1" applyFont="1" applyFill="1" applyBorder="1" applyAlignment="1" applyProtection="1">
      <alignment horizontal="left"/>
      <protection/>
    </xf>
    <xf numFmtId="49" fontId="5" fillId="2" borderId="7" xfId="24" applyNumberFormat="1" applyFont="1" applyFill="1" applyBorder="1" applyAlignment="1" applyProtection="1">
      <alignment horizontal="left"/>
      <protection/>
    </xf>
    <xf numFmtId="49" fontId="5" fillId="2" borderId="8" xfId="24" applyNumberFormat="1" applyFont="1" applyFill="1" applyBorder="1" applyAlignment="1" applyProtection="1">
      <alignment horizontal="left"/>
      <protection/>
    </xf>
    <xf numFmtId="49" fontId="6" fillId="2" borderId="7" xfId="24" applyNumberFormat="1" applyFont="1" applyFill="1" applyBorder="1" applyAlignment="1" applyProtection="1">
      <alignment horizontal="left"/>
      <protection/>
    </xf>
    <xf numFmtId="49" fontId="6" fillId="2" borderId="8" xfId="24" applyNumberFormat="1" applyFont="1" applyFill="1" applyBorder="1" applyAlignment="1" applyProtection="1">
      <alignment horizontal="left"/>
      <protection/>
    </xf>
    <xf numFmtId="49" fontId="6" fillId="2" borderId="0" xfId="24" applyNumberFormat="1" applyFont="1" applyFill="1" applyBorder="1" applyAlignment="1" applyProtection="1">
      <alignment horizontal="left"/>
      <protection/>
    </xf>
    <xf numFmtId="49" fontId="8" fillId="2" borderId="7" xfId="24" applyNumberFormat="1" applyFont="1" applyFill="1" applyBorder="1" applyAlignment="1" applyProtection="1">
      <alignment horizontal="left"/>
      <protection/>
    </xf>
    <xf numFmtId="49" fontId="8" fillId="2" borderId="8" xfId="24" applyNumberFormat="1" applyFont="1" applyFill="1" applyBorder="1" applyAlignment="1" applyProtection="1">
      <alignment horizontal="left"/>
      <protection/>
    </xf>
    <xf numFmtId="49" fontId="8" fillId="2" borderId="0" xfId="24" applyNumberFormat="1" applyFont="1" applyFill="1" applyBorder="1" applyAlignment="1" applyProtection="1">
      <alignment horizontal="left"/>
      <protection/>
    </xf>
    <xf numFmtId="49" fontId="5" fillId="2" borderId="4" xfId="24" applyNumberFormat="1" applyFont="1" applyFill="1" applyBorder="1" applyAlignment="1" applyProtection="1">
      <alignment horizontal="left"/>
      <protection/>
    </xf>
    <xf numFmtId="49" fontId="5" fillId="2" borderId="6" xfId="24" applyNumberFormat="1" applyFont="1" applyFill="1" applyBorder="1" applyAlignment="1" applyProtection="1">
      <alignment horizontal="left"/>
      <protection/>
    </xf>
    <xf numFmtId="49" fontId="5" fillId="2" borderId="5" xfId="24" applyNumberFormat="1" applyFont="1" applyFill="1" applyBorder="1" applyAlignment="1" applyProtection="1">
      <alignment horizontal="left"/>
      <protection/>
    </xf>
    <xf numFmtId="49" fontId="4" fillId="2" borderId="7" xfId="24" applyNumberFormat="1" applyFont="1" applyFill="1" applyBorder="1" applyAlignment="1" applyProtection="1">
      <alignment horizontal="left"/>
      <protection/>
    </xf>
    <xf numFmtId="49" fontId="4" fillId="2" borderId="8" xfId="24" applyNumberFormat="1" applyFont="1" applyFill="1" applyBorder="1" applyAlignment="1" applyProtection="1">
      <alignment horizontal="left"/>
      <protection/>
    </xf>
    <xf numFmtId="49" fontId="4" fillId="2" borderId="4" xfId="24" applyNumberFormat="1" applyFont="1" applyFill="1" applyBorder="1" applyAlignment="1" applyProtection="1">
      <alignment horizontal="left"/>
      <protection/>
    </xf>
    <xf numFmtId="49" fontId="4" fillId="2" borderId="6" xfId="24" applyNumberFormat="1" applyFont="1" applyFill="1" applyBorder="1" applyAlignment="1" applyProtection="1">
      <alignment horizontal="left"/>
      <protection/>
    </xf>
    <xf numFmtId="49" fontId="6" fillId="3" borderId="9" xfId="24" applyNumberFormat="1" applyFont="1" applyFill="1" applyBorder="1" applyAlignment="1" applyProtection="1">
      <alignment horizontal="center" vertical="top" wrapText="1"/>
      <protection/>
    </xf>
    <xf numFmtId="49" fontId="6" fillId="3" borderId="10" xfId="24" applyNumberFormat="1" applyFont="1" applyFill="1" applyBorder="1" applyAlignment="1" applyProtection="1">
      <alignment horizontal="center" vertical="top" wrapText="1"/>
      <protection/>
    </xf>
    <xf numFmtId="49" fontId="6" fillId="3" borderId="10" xfId="24" applyNumberFormat="1" applyFont="1" applyFill="1" applyBorder="1" applyAlignment="1" applyProtection="1">
      <alignment horizontal="center" vertical="top" wrapText="1"/>
      <protection/>
    </xf>
    <xf numFmtId="49" fontId="6" fillId="3" borderId="11" xfId="24" applyNumberFormat="1" applyFont="1" applyFill="1" applyBorder="1" applyAlignment="1" applyProtection="1">
      <alignment horizontal="center" vertical="top" wrapText="1"/>
      <protection/>
    </xf>
    <xf numFmtId="49" fontId="6" fillId="4" borderId="12" xfId="24" applyNumberFormat="1" applyFont="1" applyFill="1" applyBorder="1" applyAlignment="1" applyProtection="1">
      <alignment horizontal="left"/>
      <protection/>
    </xf>
    <xf numFmtId="49" fontId="6" fillId="4" borderId="13" xfId="24" applyNumberFormat="1" applyFont="1" applyFill="1" applyBorder="1" applyAlignment="1" applyProtection="1">
      <alignment horizontal="left"/>
      <protection/>
    </xf>
    <xf numFmtId="49" fontId="6" fillId="4" borderId="14" xfId="24" applyNumberFormat="1" applyFont="1" applyFill="1" applyBorder="1" applyAlignment="1" applyProtection="1">
      <alignment horizontal="left"/>
      <protection/>
    </xf>
    <xf numFmtId="1" fontId="5" fillId="2" borderId="15" xfId="24" applyNumberFormat="1" applyFont="1" applyFill="1" applyBorder="1" applyAlignment="1" applyProtection="1">
      <alignment horizontal="right" vertical="top"/>
      <protection/>
    </xf>
    <xf numFmtId="49" fontId="5" fillId="2" borderId="16" xfId="24" applyNumberFormat="1" applyFont="1" applyFill="1" applyBorder="1" applyAlignment="1" applyProtection="1">
      <alignment horizontal="left" vertical="top" wrapText="1"/>
      <protection/>
    </xf>
    <xf numFmtId="49" fontId="5" fillId="2" borderId="16" xfId="24" applyNumberFormat="1" applyFont="1" applyFill="1" applyBorder="1" applyAlignment="1" applyProtection="1">
      <alignment horizontal="left"/>
      <protection/>
    </xf>
    <xf numFmtId="1" fontId="5" fillId="2" borderId="16" xfId="24" applyNumberFormat="1" applyFont="1" applyFill="1" applyBorder="1" applyAlignment="1" applyProtection="1">
      <alignment horizontal="right" vertical="top" indent="1"/>
      <protection/>
    </xf>
    <xf numFmtId="4" fontId="5" fillId="2" borderId="17" xfId="24" applyNumberFormat="1" applyFont="1" applyFill="1" applyBorder="1" applyAlignment="1" applyProtection="1">
      <alignment horizontal="right" vertical="top"/>
      <protection/>
    </xf>
    <xf numFmtId="1" fontId="5" fillId="4" borderId="16" xfId="24" applyNumberFormat="1" applyFont="1" applyFill="1" applyBorder="1" applyAlignment="1" applyProtection="1">
      <alignment horizontal="right" vertical="top" indent="1"/>
      <protection/>
    </xf>
    <xf numFmtId="49" fontId="5" fillId="3" borderId="18" xfId="24" applyNumberFormat="1" applyFont="1" applyFill="1" applyBorder="1" applyAlignment="1" applyProtection="1">
      <alignment horizontal="left" vertical="top"/>
      <protection/>
    </xf>
    <xf numFmtId="49" fontId="6" fillId="3" borderId="19" xfId="24" applyNumberFormat="1" applyFont="1" applyFill="1" applyBorder="1" applyAlignment="1" applyProtection="1">
      <alignment horizontal="left" vertical="top"/>
      <protection/>
    </xf>
    <xf numFmtId="49" fontId="5" fillId="3" borderId="19" xfId="24" applyNumberFormat="1" applyFont="1" applyFill="1" applyBorder="1" applyAlignment="1" applyProtection="1">
      <alignment horizontal="left" vertical="top"/>
      <protection/>
    </xf>
    <xf numFmtId="4" fontId="9" fillId="3" borderId="11" xfId="24" applyNumberFormat="1" applyFont="1" applyFill="1" applyBorder="1" applyAlignment="1" applyProtection="1">
      <alignment horizontal="right" vertical="top"/>
      <protection/>
    </xf>
    <xf numFmtId="4" fontId="10" fillId="3" borderId="11" xfId="24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0" fillId="0" borderId="20" xfId="0" applyNumberFormat="1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</cellXfs>
  <cellStyles count="14">
    <cellStyle name="Normal" xfId="0"/>
    <cellStyle name="Currency [0]" xfId="15"/>
    <cellStyle name="Comma" xfId="16"/>
    <cellStyle name="Comma [0]" xfId="17"/>
    <cellStyle name="čárky_EZS p. Bittner - lékárna" xfId="18"/>
    <cellStyle name="Hyperlink" xfId="19"/>
    <cellStyle name="Hypertextový odkaz_Rack_rozv" xfId="20"/>
    <cellStyle name="Currency" xfId="21"/>
    <cellStyle name="měny_EZS p. Bittner - lékárna" xfId="22"/>
    <cellStyle name="normální_EZS p. Bittner - lékárna" xfId="23"/>
    <cellStyle name="normální_RP_Rozváděč-RP" xfId="24"/>
    <cellStyle name="Percent" xfId="25"/>
    <cellStyle name="Followed Hyperlink" xfId="26"/>
    <cellStyle name="Sledovaný hypertextový odkaz_Rack_rozv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workbookViewId="0" topLeftCell="F79">
      <selection activeCell="H124" sqref="H124"/>
    </sheetView>
  </sheetViews>
  <sheetFormatPr defaultColWidth="9.00390625" defaultRowHeight="12.75"/>
  <cols>
    <col min="1" max="1" width="15.625" style="0" customWidth="1"/>
    <col min="5" max="5" width="10.875" style="0" customWidth="1"/>
    <col min="6" max="6" width="96.875" style="0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6" ht="12.75">
      <c r="A2" t="s">
        <v>232</v>
      </c>
      <c r="B2" t="s">
        <v>24</v>
      </c>
      <c r="C2">
        <v>211</v>
      </c>
      <c r="D2" t="s">
        <v>25</v>
      </c>
      <c r="F2" s="2" t="s">
        <v>26</v>
      </c>
    </row>
    <row r="3" spans="1:24" ht="12.75">
      <c r="A3" t="s">
        <v>232</v>
      </c>
      <c r="B3" t="s">
        <v>27</v>
      </c>
      <c r="C3">
        <v>211</v>
      </c>
      <c r="D3" t="s">
        <v>25</v>
      </c>
      <c r="E3" t="s">
        <v>28</v>
      </c>
      <c r="F3" t="s">
        <v>29</v>
      </c>
      <c r="G3" t="s">
        <v>30</v>
      </c>
      <c r="H3">
        <v>67</v>
      </c>
      <c r="X3">
        <v>21</v>
      </c>
    </row>
    <row r="4" spans="1:24" ht="12.75">
      <c r="A4" t="s">
        <v>232</v>
      </c>
      <c r="B4" t="s">
        <v>27</v>
      </c>
      <c r="C4">
        <v>211</v>
      </c>
      <c r="D4" t="s">
        <v>25</v>
      </c>
      <c r="E4" t="s">
        <v>31</v>
      </c>
      <c r="F4" t="s">
        <v>32</v>
      </c>
      <c r="G4" t="s">
        <v>30</v>
      </c>
      <c r="H4">
        <v>3</v>
      </c>
      <c r="X4">
        <v>21</v>
      </c>
    </row>
    <row r="5" spans="1:24" ht="12.75">
      <c r="A5" t="s">
        <v>232</v>
      </c>
      <c r="B5" t="s">
        <v>27</v>
      </c>
      <c r="C5">
        <v>211</v>
      </c>
      <c r="D5" t="s">
        <v>25</v>
      </c>
      <c r="E5" t="s">
        <v>33</v>
      </c>
      <c r="F5" t="s">
        <v>34</v>
      </c>
      <c r="G5" t="s">
        <v>30</v>
      </c>
      <c r="H5">
        <v>8</v>
      </c>
      <c r="X5">
        <v>21</v>
      </c>
    </row>
    <row r="6" spans="1:24" ht="12.75">
      <c r="A6" t="s">
        <v>232</v>
      </c>
      <c r="B6" t="s">
        <v>27</v>
      </c>
      <c r="C6">
        <v>211</v>
      </c>
      <c r="D6" t="s">
        <v>25</v>
      </c>
      <c r="E6" t="s">
        <v>35</v>
      </c>
      <c r="F6" t="s">
        <v>36</v>
      </c>
      <c r="G6" t="s">
        <v>37</v>
      </c>
      <c r="H6">
        <v>15</v>
      </c>
      <c r="X6">
        <v>21</v>
      </c>
    </row>
    <row r="7" spans="1:24" ht="12.75">
      <c r="A7" t="s">
        <v>232</v>
      </c>
      <c r="B7" t="s">
        <v>27</v>
      </c>
      <c r="C7">
        <v>211</v>
      </c>
      <c r="D7" t="s">
        <v>25</v>
      </c>
      <c r="E7" t="s">
        <v>38</v>
      </c>
      <c r="F7" t="s">
        <v>39</v>
      </c>
      <c r="G7" t="s">
        <v>37</v>
      </c>
      <c r="H7">
        <v>1</v>
      </c>
      <c r="X7">
        <v>21</v>
      </c>
    </row>
    <row r="8" spans="1:24" ht="12.75">
      <c r="A8" t="s">
        <v>232</v>
      </c>
      <c r="B8" t="s">
        <v>27</v>
      </c>
      <c r="C8">
        <v>211</v>
      </c>
      <c r="D8" t="s">
        <v>25</v>
      </c>
      <c r="E8" t="s">
        <v>40</v>
      </c>
      <c r="F8" t="s">
        <v>41</v>
      </c>
      <c r="G8" t="s">
        <v>37</v>
      </c>
      <c r="H8">
        <v>13</v>
      </c>
      <c r="X8">
        <v>21</v>
      </c>
    </row>
    <row r="9" spans="1:24" ht="12.75">
      <c r="A9" t="s">
        <v>232</v>
      </c>
      <c r="B9" t="s">
        <v>27</v>
      </c>
      <c r="C9">
        <v>211</v>
      </c>
      <c r="D9" t="s">
        <v>25</v>
      </c>
      <c r="E9" t="s">
        <v>42</v>
      </c>
      <c r="F9" t="s">
        <v>43</v>
      </c>
      <c r="G9" t="s">
        <v>37</v>
      </c>
      <c r="H9">
        <v>5</v>
      </c>
      <c r="X9">
        <v>21</v>
      </c>
    </row>
    <row r="10" spans="1:24" ht="12.75">
      <c r="A10" t="s">
        <v>232</v>
      </c>
      <c r="B10" t="s">
        <v>27</v>
      </c>
      <c r="C10">
        <v>211</v>
      </c>
      <c r="D10" t="s">
        <v>25</v>
      </c>
      <c r="E10" t="s">
        <v>44</v>
      </c>
      <c r="F10" t="s">
        <v>45</v>
      </c>
      <c r="G10" t="s">
        <v>37</v>
      </c>
      <c r="H10">
        <v>3</v>
      </c>
      <c r="X10">
        <v>21</v>
      </c>
    </row>
    <row r="11" spans="1:24" ht="12.75">
      <c r="A11" t="s">
        <v>232</v>
      </c>
      <c r="B11" t="s">
        <v>27</v>
      </c>
      <c r="C11">
        <v>211</v>
      </c>
      <c r="D11" t="s">
        <v>25</v>
      </c>
      <c r="E11" t="s">
        <v>46</v>
      </c>
      <c r="F11" t="s">
        <v>47</v>
      </c>
      <c r="G11" t="s">
        <v>37</v>
      </c>
      <c r="H11">
        <v>13</v>
      </c>
      <c r="X11">
        <v>21</v>
      </c>
    </row>
    <row r="12" spans="1:24" ht="12.75">
      <c r="A12" t="s">
        <v>232</v>
      </c>
      <c r="B12" t="s">
        <v>27</v>
      </c>
      <c r="C12">
        <v>211</v>
      </c>
      <c r="D12" t="s">
        <v>25</v>
      </c>
      <c r="E12" t="s">
        <v>48</v>
      </c>
      <c r="F12" t="s">
        <v>49</v>
      </c>
      <c r="G12" t="s">
        <v>37</v>
      </c>
      <c r="H12">
        <v>1</v>
      </c>
      <c r="X12">
        <v>21</v>
      </c>
    </row>
    <row r="13" spans="1:24" ht="12.75">
      <c r="A13" t="s">
        <v>232</v>
      </c>
      <c r="B13" t="s">
        <v>27</v>
      </c>
      <c r="C13">
        <v>211</v>
      </c>
      <c r="D13" t="s">
        <v>25</v>
      </c>
      <c r="E13" t="s">
        <v>50</v>
      </c>
      <c r="F13" t="s">
        <v>51</v>
      </c>
      <c r="G13" t="s">
        <v>52</v>
      </c>
      <c r="H13">
        <v>0.01</v>
      </c>
      <c r="X13">
        <v>21</v>
      </c>
    </row>
    <row r="14" spans="1:24" ht="12.75">
      <c r="A14" t="s">
        <v>232</v>
      </c>
      <c r="B14" t="s">
        <v>27</v>
      </c>
      <c r="C14">
        <v>211</v>
      </c>
      <c r="D14" t="s">
        <v>25</v>
      </c>
      <c r="E14" t="s">
        <v>53</v>
      </c>
      <c r="F14" t="s">
        <v>54</v>
      </c>
      <c r="G14" t="s">
        <v>52</v>
      </c>
      <c r="H14">
        <v>0.01</v>
      </c>
      <c r="X14">
        <v>21</v>
      </c>
    </row>
    <row r="15" spans="1:24" ht="12.75">
      <c r="A15" t="s">
        <v>232</v>
      </c>
      <c r="B15" t="s">
        <v>27</v>
      </c>
      <c r="C15">
        <v>211</v>
      </c>
      <c r="D15" t="s">
        <v>25</v>
      </c>
      <c r="E15" t="s">
        <v>55</v>
      </c>
      <c r="F15" t="s">
        <v>56</v>
      </c>
      <c r="G15" t="s">
        <v>37</v>
      </c>
      <c r="H15">
        <v>2</v>
      </c>
      <c r="X15">
        <v>21</v>
      </c>
    </row>
    <row r="16" spans="1:24" ht="12.75">
      <c r="A16" t="s">
        <v>232</v>
      </c>
      <c r="B16" t="s">
        <v>27</v>
      </c>
      <c r="C16">
        <v>211</v>
      </c>
      <c r="D16" t="s">
        <v>25</v>
      </c>
      <c r="E16" t="s">
        <v>57</v>
      </c>
      <c r="F16" t="s">
        <v>58</v>
      </c>
      <c r="G16" t="s">
        <v>37</v>
      </c>
      <c r="H16">
        <v>18</v>
      </c>
      <c r="X16">
        <v>21</v>
      </c>
    </row>
    <row r="17" spans="1:24" ht="12.75">
      <c r="A17" t="s">
        <v>232</v>
      </c>
      <c r="B17" t="s">
        <v>27</v>
      </c>
      <c r="C17">
        <v>211</v>
      </c>
      <c r="D17" t="s">
        <v>25</v>
      </c>
      <c r="E17" t="s">
        <v>59</v>
      </c>
      <c r="F17" t="s">
        <v>60</v>
      </c>
      <c r="G17" t="s">
        <v>37</v>
      </c>
      <c r="H17">
        <v>8</v>
      </c>
      <c r="X17">
        <v>21</v>
      </c>
    </row>
    <row r="18" spans="1:24" ht="12.75">
      <c r="A18" t="s">
        <v>232</v>
      </c>
      <c r="B18" t="s">
        <v>27</v>
      </c>
      <c r="C18">
        <v>211</v>
      </c>
      <c r="D18" t="s">
        <v>25</v>
      </c>
      <c r="E18" t="s">
        <v>61</v>
      </c>
      <c r="F18" t="s">
        <v>62</v>
      </c>
      <c r="G18" t="s">
        <v>37</v>
      </c>
      <c r="H18">
        <v>10</v>
      </c>
      <c r="X18">
        <v>21</v>
      </c>
    </row>
    <row r="19" spans="1:24" ht="12.75">
      <c r="A19" t="s">
        <v>232</v>
      </c>
      <c r="B19" t="s">
        <v>27</v>
      </c>
      <c r="C19">
        <v>211</v>
      </c>
      <c r="D19" t="s">
        <v>25</v>
      </c>
      <c r="E19" t="s">
        <v>63</v>
      </c>
      <c r="F19" t="s">
        <v>64</v>
      </c>
      <c r="G19" t="s">
        <v>37</v>
      </c>
      <c r="H19">
        <v>1</v>
      </c>
      <c r="X19">
        <v>21</v>
      </c>
    </row>
    <row r="20" spans="1:24" ht="12.75">
      <c r="A20" t="s">
        <v>232</v>
      </c>
      <c r="B20" t="s">
        <v>27</v>
      </c>
      <c r="C20">
        <v>211</v>
      </c>
      <c r="D20" t="s">
        <v>25</v>
      </c>
      <c r="E20" t="s">
        <v>65</v>
      </c>
      <c r="F20" t="s">
        <v>66</v>
      </c>
      <c r="G20" t="s">
        <v>37</v>
      </c>
      <c r="H20">
        <v>8</v>
      </c>
      <c r="X20">
        <v>21</v>
      </c>
    </row>
    <row r="21" spans="1:24" ht="12.75">
      <c r="A21" t="s">
        <v>232</v>
      </c>
      <c r="B21" t="s">
        <v>27</v>
      </c>
      <c r="C21">
        <v>211</v>
      </c>
      <c r="D21" t="s">
        <v>25</v>
      </c>
      <c r="E21" t="s">
        <v>67</v>
      </c>
      <c r="F21" t="s">
        <v>68</v>
      </c>
      <c r="G21" t="s">
        <v>37</v>
      </c>
      <c r="H21">
        <v>6</v>
      </c>
      <c r="X21">
        <v>21</v>
      </c>
    </row>
    <row r="22" spans="1:24" ht="12.75">
      <c r="A22" t="s">
        <v>232</v>
      </c>
      <c r="B22" t="s">
        <v>27</v>
      </c>
      <c r="C22">
        <v>211</v>
      </c>
      <c r="D22" t="s">
        <v>25</v>
      </c>
      <c r="E22" t="s">
        <v>69</v>
      </c>
      <c r="F22" t="s">
        <v>70</v>
      </c>
      <c r="G22" t="s">
        <v>37</v>
      </c>
      <c r="H22">
        <v>4</v>
      </c>
      <c r="X22">
        <v>21</v>
      </c>
    </row>
    <row r="23" spans="1:24" ht="12.75">
      <c r="A23" t="s">
        <v>232</v>
      </c>
      <c r="B23" t="s">
        <v>27</v>
      </c>
      <c r="C23">
        <v>211</v>
      </c>
      <c r="D23" t="s">
        <v>25</v>
      </c>
      <c r="E23" t="s">
        <v>71</v>
      </c>
      <c r="F23" t="s">
        <v>72</v>
      </c>
      <c r="G23" t="s">
        <v>37</v>
      </c>
      <c r="H23">
        <v>2</v>
      </c>
      <c r="X23">
        <v>21</v>
      </c>
    </row>
    <row r="24" spans="1:24" ht="12.75">
      <c r="A24" t="s">
        <v>232</v>
      </c>
      <c r="B24" t="s">
        <v>27</v>
      </c>
      <c r="C24">
        <v>211</v>
      </c>
      <c r="D24" t="s">
        <v>25</v>
      </c>
      <c r="E24" t="s">
        <v>73</v>
      </c>
      <c r="F24" t="s">
        <v>74</v>
      </c>
      <c r="G24" t="s">
        <v>37</v>
      </c>
      <c r="H24">
        <v>1</v>
      </c>
      <c r="X24">
        <v>21</v>
      </c>
    </row>
    <row r="25" spans="1:24" ht="12.75">
      <c r="A25" t="s">
        <v>232</v>
      </c>
      <c r="B25" t="s">
        <v>27</v>
      </c>
      <c r="C25">
        <v>211</v>
      </c>
      <c r="D25" t="s">
        <v>25</v>
      </c>
      <c r="E25" t="s">
        <v>75</v>
      </c>
      <c r="F25" t="s">
        <v>76</v>
      </c>
      <c r="G25" t="s">
        <v>37</v>
      </c>
      <c r="H25">
        <v>1</v>
      </c>
      <c r="X25">
        <v>21</v>
      </c>
    </row>
    <row r="26" spans="1:24" ht="12.75">
      <c r="A26" t="s">
        <v>232</v>
      </c>
      <c r="B26" t="s">
        <v>27</v>
      </c>
      <c r="C26">
        <v>211</v>
      </c>
      <c r="D26" t="s">
        <v>25</v>
      </c>
      <c r="E26" t="s">
        <v>77</v>
      </c>
      <c r="F26" t="s">
        <v>78</v>
      </c>
      <c r="G26" t="s">
        <v>37</v>
      </c>
      <c r="H26">
        <v>2</v>
      </c>
      <c r="X26">
        <v>21</v>
      </c>
    </row>
    <row r="27" spans="1:24" ht="12.75">
      <c r="A27" t="s">
        <v>232</v>
      </c>
      <c r="B27" t="s">
        <v>27</v>
      </c>
      <c r="C27">
        <v>211</v>
      </c>
      <c r="D27" t="s">
        <v>25</v>
      </c>
      <c r="E27" t="s">
        <v>79</v>
      </c>
      <c r="F27" t="s">
        <v>80</v>
      </c>
      <c r="G27" t="s">
        <v>37</v>
      </c>
      <c r="H27">
        <v>1</v>
      </c>
      <c r="X27">
        <v>21</v>
      </c>
    </row>
    <row r="28" spans="1:24" ht="12.75">
      <c r="A28" t="s">
        <v>232</v>
      </c>
      <c r="B28" t="s">
        <v>27</v>
      </c>
      <c r="C28">
        <v>211</v>
      </c>
      <c r="D28" t="s">
        <v>25</v>
      </c>
      <c r="E28" t="s">
        <v>81</v>
      </c>
      <c r="F28" t="s">
        <v>82</v>
      </c>
      <c r="G28" t="s">
        <v>37</v>
      </c>
      <c r="H28">
        <v>1</v>
      </c>
      <c r="X28">
        <v>21</v>
      </c>
    </row>
    <row r="29" spans="1:24" ht="12.75">
      <c r="A29" t="s">
        <v>232</v>
      </c>
      <c r="B29" t="s">
        <v>27</v>
      </c>
      <c r="C29">
        <v>211</v>
      </c>
      <c r="D29" t="s">
        <v>25</v>
      </c>
      <c r="E29" t="s">
        <v>83</v>
      </c>
      <c r="F29" t="s">
        <v>84</v>
      </c>
      <c r="G29" t="s">
        <v>30</v>
      </c>
      <c r="H29">
        <v>48</v>
      </c>
      <c r="X29">
        <v>21</v>
      </c>
    </row>
    <row r="30" spans="1:24" ht="12.75">
      <c r="A30" t="s">
        <v>232</v>
      </c>
      <c r="B30" t="s">
        <v>27</v>
      </c>
      <c r="C30">
        <v>211</v>
      </c>
      <c r="D30" t="s">
        <v>25</v>
      </c>
      <c r="E30" t="s">
        <v>85</v>
      </c>
      <c r="F30" t="s">
        <v>86</v>
      </c>
      <c r="G30" t="s">
        <v>37</v>
      </c>
      <c r="H30">
        <v>1</v>
      </c>
      <c r="X30">
        <v>21</v>
      </c>
    </row>
    <row r="31" spans="1:24" ht="12.75">
      <c r="A31" t="s">
        <v>232</v>
      </c>
      <c r="B31" t="s">
        <v>27</v>
      </c>
      <c r="C31">
        <v>211</v>
      </c>
      <c r="D31" t="s">
        <v>25</v>
      </c>
      <c r="E31" t="s">
        <v>87</v>
      </c>
      <c r="F31" t="s">
        <v>88</v>
      </c>
      <c r="G31" t="s">
        <v>37</v>
      </c>
      <c r="H31">
        <v>2</v>
      </c>
      <c r="X31">
        <v>21</v>
      </c>
    </row>
    <row r="32" spans="1:24" ht="12.75">
      <c r="A32" t="s">
        <v>232</v>
      </c>
      <c r="B32" t="s">
        <v>27</v>
      </c>
      <c r="C32">
        <v>211</v>
      </c>
      <c r="D32" t="s">
        <v>25</v>
      </c>
      <c r="E32" t="s">
        <v>89</v>
      </c>
      <c r="F32" t="s">
        <v>90</v>
      </c>
      <c r="G32" t="s">
        <v>37</v>
      </c>
      <c r="H32">
        <v>8</v>
      </c>
      <c r="X32">
        <v>21</v>
      </c>
    </row>
    <row r="33" spans="1:24" ht="12.75">
      <c r="A33" t="s">
        <v>232</v>
      </c>
      <c r="B33" t="s">
        <v>27</v>
      </c>
      <c r="C33">
        <v>211</v>
      </c>
      <c r="D33" t="s">
        <v>25</v>
      </c>
      <c r="E33" t="s">
        <v>91</v>
      </c>
      <c r="F33" t="s">
        <v>92</v>
      </c>
      <c r="G33" t="s">
        <v>30</v>
      </c>
      <c r="H33">
        <v>4</v>
      </c>
      <c r="X33">
        <v>21</v>
      </c>
    </row>
    <row r="34" spans="1:24" ht="12.75">
      <c r="A34" t="s">
        <v>232</v>
      </c>
      <c r="B34" t="s">
        <v>27</v>
      </c>
      <c r="C34">
        <v>211</v>
      </c>
      <c r="D34" t="s">
        <v>25</v>
      </c>
      <c r="E34" t="s">
        <v>93</v>
      </c>
      <c r="F34" t="s">
        <v>94</v>
      </c>
      <c r="G34" t="s">
        <v>30</v>
      </c>
      <c r="H34">
        <v>168</v>
      </c>
      <c r="X34">
        <v>21</v>
      </c>
    </row>
    <row r="35" spans="1:24" ht="12.75">
      <c r="A35" t="s">
        <v>232</v>
      </c>
      <c r="B35" t="s">
        <v>27</v>
      </c>
      <c r="C35">
        <v>211</v>
      </c>
      <c r="D35" t="s">
        <v>25</v>
      </c>
      <c r="E35" t="s">
        <v>95</v>
      </c>
      <c r="F35" t="s">
        <v>96</v>
      </c>
      <c r="G35" t="s">
        <v>30</v>
      </c>
      <c r="H35">
        <v>65</v>
      </c>
      <c r="X35">
        <v>21</v>
      </c>
    </row>
    <row r="36" spans="1:24" ht="12.75">
      <c r="A36" t="s">
        <v>232</v>
      </c>
      <c r="B36" t="s">
        <v>27</v>
      </c>
      <c r="C36">
        <v>211</v>
      </c>
      <c r="D36" t="s">
        <v>25</v>
      </c>
      <c r="E36" t="s">
        <v>97</v>
      </c>
      <c r="F36" t="s">
        <v>98</v>
      </c>
      <c r="G36" t="s">
        <v>30</v>
      </c>
      <c r="H36">
        <v>5</v>
      </c>
      <c r="X36">
        <v>21</v>
      </c>
    </row>
    <row r="37" spans="1:24" ht="12.75">
      <c r="A37" t="s">
        <v>232</v>
      </c>
      <c r="B37" t="s">
        <v>27</v>
      </c>
      <c r="C37">
        <v>211</v>
      </c>
      <c r="D37" t="s">
        <v>25</v>
      </c>
      <c r="E37" t="s">
        <v>99</v>
      </c>
      <c r="F37" t="s">
        <v>100</v>
      </c>
      <c r="G37" t="s">
        <v>30</v>
      </c>
      <c r="H37">
        <v>8</v>
      </c>
      <c r="X37">
        <v>21</v>
      </c>
    </row>
    <row r="38" spans="1:24" ht="12.75">
      <c r="A38" t="s">
        <v>232</v>
      </c>
      <c r="B38" t="s">
        <v>27</v>
      </c>
      <c r="C38">
        <v>211</v>
      </c>
      <c r="D38" t="s">
        <v>25</v>
      </c>
      <c r="E38" t="s">
        <v>101</v>
      </c>
      <c r="F38" t="s">
        <v>102</v>
      </c>
      <c r="G38" t="s">
        <v>30</v>
      </c>
      <c r="H38">
        <v>1</v>
      </c>
      <c r="X38">
        <v>21</v>
      </c>
    </row>
    <row r="39" spans="1:24" ht="12.75">
      <c r="A39" t="s">
        <v>232</v>
      </c>
      <c r="B39" t="s">
        <v>27</v>
      </c>
      <c r="C39">
        <v>211</v>
      </c>
      <c r="D39" t="s">
        <v>25</v>
      </c>
      <c r="E39" t="s">
        <v>103</v>
      </c>
      <c r="F39" t="s">
        <v>104</v>
      </c>
      <c r="G39" t="s">
        <v>30</v>
      </c>
      <c r="H39">
        <v>3</v>
      </c>
      <c r="X39">
        <v>21</v>
      </c>
    </row>
    <row r="40" spans="1:24" ht="12.75">
      <c r="A40" t="s">
        <v>232</v>
      </c>
      <c r="B40" t="s">
        <v>27</v>
      </c>
      <c r="C40">
        <v>211</v>
      </c>
      <c r="D40" t="s">
        <v>25</v>
      </c>
      <c r="E40" t="s">
        <v>105</v>
      </c>
      <c r="F40" t="s">
        <v>106</v>
      </c>
      <c r="G40" t="s">
        <v>30</v>
      </c>
      <c r="H40">
        <v>16</v>
      </c>
      <c r="X40">
        <v>21</v>
      </c>
    </row>
    <row r="41" spans="1:24" ht="12.75">
      <c r="A41" t="s">
        <v>232</v>
      </c>
      <c r="B41" t="s">
        <v>27</v>
      </c>
      <c r="C41">
        <v>211</v>
      </c>
      <c r="D41" t="s">
        <v>25</v>
      </c>
      <c r="E41" t="s">
        <v>107</v>
      </c>
      <c r="F41" t="s">
        <v>108</v>
      </c>
      <c r="G41" t="s">
        <v>30</v>
      </c>
      <c r="H41">
        <v>34</v>
      </c>
      <c r="X41">
        <v>21</v>
      </c>
    </row>
    <row r="42" spans="1:24" ht="12.75">
      <c r="A42" t="s">
        <v>232</v>
      </c>
      <c r="B42" t="s">
        <v>27</v>
      </c>
      <c r="C42">
        <v>211</v>
      </c>
      <c r="D42" t="s">
        <v>25</v>
      </c>
      <c r="E42" t="s">
        <v>109</v>
      </c>
      <c r="F42" t="s">
        <v>110</v>
      </c>
      <c r="G42" t="s">
        <v>52</v>
      </c>
      <c r="H42">
        <v>0.58</v>
      </c>
      <c r="X42">
        <v>21</v>
      </c>
    </row>
    <row r="43" spans="1:24" ht="12.75">
      <c r="A43" t="s">
        <v>232</v>
      </c>
      <c r="B43" t="s">
        <v>27</v>
      </c>
      <c r="C43">
        <v>211</v>
      </c>
      <c r="D43" t="s">
        <v>25</v>
      </c>
      <c r="E43" t="s">
        <v>111</v>
      </c>
      <c r="F43" t="s">
        <v>112</v>
      </c>
      <c r="G43" t="s">
        <v>52</v>
      </c>
      <c r="H43">
        <v>0.58</v>
      </c>
      <c r="X43">
        <v>21</v>
      </c>
    </row>
    <row r="44" spans="1:24" ht="12.75">
      <c r="A44" t="s">
        <v>232</v>
      </c>
      <c r="B44" t="s">
        <v>27</v>
      </c>
      <c r="C44">
        <v>211</v>
      </c>
      <c r="D44" t="s">
        <v>25</v>
      </c>
      <c r="E44" t="s">
        <v>113</v>
      </c>
      <c r="F44" t="s">
        <v>114</v>
      </c>
      <c r="G44" t="s">
        <v>52</v>
      </c>
      <c r="H44">
        <v>0.58</v>
      </c>
      <c r="X44">
        <v>21</v>
      </c>
    </row>
    <row r="45" spans="1:24" ht="12.75">
      <c r="A45" t="s">
        <v>232</v>
      </c>
      <c r="B45" t="s">
        <v>27</v>
      </c>
      <c r="C45">
        <v>211</v>
      </c>
      <c r="D45" t="s">
        <v>25</v>
      </c>
      <c r="E45" t="s">
        <v>115</v>
      </c>
      <c r="F45" t="s">
        <v>116</v>
      </c>
      <c r="G45" t="s">
        <v>37</v>
      </c>
      <c r="H45">
        <v>3</v>
      </c>
      <c r="X45">
        <v>21</v>
      </c>
    </row>
    <row r="46" spans="1:24" ht="12.75">
      <c r="A46" t="s">
        <v>232</v>
      </c>
      <c r="B46" t="s">
        <v>27</v>
      </c>
      <c r="C46">
        <v>211</v>
      </c>
      <c r="D46" t="s">
        <v>25</v>
      </c>
      <c r="E46" t="s">
        <v>117</v>
      </c>
      <c r="F46" t="s">
        <v>118</v>
      </c>
      <c r="G46" t="s">
        <v>37</v>
      </c>
      <c r="H46">
        <v>1</v>
      </c>
      <c r="X46">
        <v>21</v>
      </c>
    </row>
    <row r="47" spans="1:24" ht="12.75">
      <c r="A47" t="s">
        <v>232</v>
      </c>
      <c r="B47" t="s">
        <v>27</v>
      </c>
      <c r="C47">
        <v>211</v>
      </c>
      <c r="D47" t="s">
        <v>25</v>
      </c>
      <c r="E47" t="s">
        <v>119</v>
      </c>
      <c r="F47" t="s">
        <v>120</v>
      </c>
      <c r="G47" t="s">
        <v>37</v>
      </c>
      <c r="H47">
        <v>8</v>
      </c>
      <c r="X47">
        <v>21</v>
      </c>
    </row>
    <row r="48" spans="1:24" ht="12.75">
      <c r="A48" t="s">
        <v>232</v>
      </c>
      <c r="B48" t="s">
        <v>27</v>
      </c>
      <c r="C48">
        <v>211</v>
      </c>
      <c r="D48" t="s">
        <v>25</v>
      </c>
      <c r="E48" t="s">
        <v>121</v>
      </c>
      <c r="F48" t="s">
        <v>122</v>
      </c>
      <c r="G48" t="s">
        <v>37</v>
      </c>
      <c r="H48">
        <v>29</v>
      </c>
      <c r="X48">
        <v>21</v>
      </c>
    </row>
    <row r="49" spans="1:24" ht="12.75">
      <c r="A49" t="s">
        <v>232</v>
      </c>
      <c r="B49" t="s">
        <v>27</v>
      </c>
      <c r="C49">
        <v>211</v>
      </c>
      <c r="D49" t="s">
        <v>25</v>
      </c>
      <c r="E49" t="s">
        <v>123</v>
      </c>
      <c r="F49" t="s">
        <v>124</v>
      </c>
      <c r="G49" t="s">
        <v>125</v>
      </c>
      <c r="H49">
        <v>0.18</v>
      </c>
      <c r="X49">
        <v>21</v>
      </c>
    </row>
    <row r="50" spans="1:24" ht="12.75">
      <c r="A50" t="s">
        <v>232</v>
      </c>
      <c r="B50" t="s">
        <v>27</v>
      </c>
      <c r="C50">
        <v>211</v>
      </c>
      <c r="D50" t="s">
        <v>25</v>
      </c>
      <c r="E50" t="s">
        <v>126</v>
      </c>
      <c r="F50" t="s">
        <v>127</v>
      </c>
      <c r="G50" t="s">
        <v>30</v>
      </c>
      <c r="H50">
        <v>50.6</v>
      </c>
      <c r="X50">
        <v>21</v>
      </c>
    </row>
    <row r="51" spans="1:24" ht="12.75">
      <c r="A51" t="s">
        <v>232</v>
      </c>
      <c r="B51" t="s">
        <v>27</v>
      </c>
      <c r="C51">
        <v>211</v>
      </c>
      <c r="D51" t="s">
        <v>25</v>
      </c>
      <c r="E51" t="s">
        <v>128</v>
      </c>
      <c r="F51" t="s">
        <v>129</v>
      </c>
      <c r="G51" t="s">
        <v>30</v>
      </c>
      <c r="H51">
        <v>26</v>
      </c>
      <c r="X51">
        <v>21</v>
      </c>
    </row>
    <row r="52" spans="1:24" ht="12.75">
      <c r="A52" t="s">
        <v>232</v>
      </c>
      <c r="B52" t="s">
        <v>27</v>
      </c>
      <c r="C52">
        <v>211</v>
      </c>
      <c r="D52" t="s">
        <v>25</v>
      </c>
      <c r="E52" t="s">
        <v>130</v>
      </c>
      <c r="F52" t="s">
        <v>131</v>
      </c>
      <c r="G52" t="s">
        <v>30</v>
      </c>
      <c r="H52">
        <v>3</v>
      </c>
      <c r="X52">
        <v>21</v>
      </c>
    </row>
    <row r="53" spans="1:24" ht="12.75">
      <c r="A53" t="s">
        <v>232</v>
      </c>
      <c r="B53" t="s">
        <v>27</v>
      </c>
      <c r="C53">
        <v>211</v>
      </c>
      <c r="D53" t="s">
        <v>25</v>
      </c>
      <c r="E53" t="s">
        <v>132</v>
      </c>
      <c r="F53" t="s">
        <v>133</v>
      </c>
      <c r="G53" t="s">
        <v>37</v>
      </c>
      <c r="H53">
        <v>6</v>
      </c>
      <c r="X53">
        <v>21</v>
      </c>
    </row>
    <row r="54" spans="1:24" ht="12.75">
      <c r="A54" t="s">
        <v>232</v>
      </c>
      <c r="B54" t="s">
        <v>27</v>
      </c>
      <c r="C54">
        <v>211</v>
      </c>
      <c r="D54" t="s">
        <v>25</v>
      </c>
      <c r="E54" t="s">
        <v>134</v>
      </c>
      <c r="F54" t="s">
        <v>135</v>
      </c>
      <c r="G54" t="s">
        <v>37</v>
      </c>
      <c r="H54">
        <v>7</v>
      </c>
      <c r="X54">
        <v>21</v>
      </c>
    </row>
    <row r="55" spans="1:24" ht="12.75">
      <c r="A55" t="s">
        <v>232</v>
      </c>
      <c r="B55" t="s">
        <v>27</v>
      </c>
      <c r="C55">
        <v>211</v>
      </c>
      <c r="D55" t="s">
        <v>25</v>
      </c>
      <c r="E55" t="s">
        <v>136</v>
      </c>
      <c r="F55" t="s">
        <v>137</v>
      </c>
      <c r="G55" t="s">
        <v>30</v>
      </c>
      <c r="H55">
        <v>26</v>
      </c>
      <c r="X55">
        <v>21</v>
      </c>
    </row>
    <row r="56" spans="1:24" ht="12.75">
      <c r="A56" t="s">
        <v>232</v>
      </c>
      <c r="B56" t="s">
        <v>27</v>
      </c>
      <c r="C56">
        <v>211</v>
      </c>
      <c r="D56" t="s">
        <v>25</v>
      </c>
      <c r="E56" t="s">
        <v>138</v>
      </c>
      <c r="F56" t="s">
        <v>139</v>
      </c>
      <c r="G56" t="s">
        <v>30</v>
      </c>
      <c r="H56">
        <v>3</v>
      </c>
      <c r="X56">
        <v>21</v>
      </c>
    </row>
    <row r="57" spans="1:24" ht="12.75">
      <c r="A57" t="s">
        <v>232</v>
      </c>
      <c r="B57" t="s">
        <v>27</v>
      </c>
      <c r="C57">
        <v>211</v>
      </c>
      <c r="D57" t="s">
        <v>25</v>
      </c>
      <c r="E57" t="s">
        <v>140</v>
      </c>
      <c r="F57" t="s">
        <v>141</v>
      </c>
      <c r="G57" t="s">
        <v>37</v>
      </c>
      <c r="H57">
        <v>3</v>
      </c>
      <c r="X57">
        <v>21</v>
      </c>
    </row>
    <row r="58" spans="1:24" ht="12.75">
      <c r="A58" t="s">
        <v>232</v>
      </c>
      <c r="B58" t="s">
        <v>27</v>
      </c>
      <c r="C58">
        <v>211</v>
      </c>
      <c r="D58" t="s">
        <v>142</v>
      </c>
      <c r="E58" t="s">
        <v>143</v>
      </c>
      <c r="F58" t="s">
        <v>144</v>
      </c>
      <c r="G58" t="s">
        <v>145</v>
      </c>
      <c r="H58">
        <v>2</v>
      </c>
      <c r="X58">
        <v>21</v>
      </c>
    </row>
    <row r="59" spans="1:24" ht="12.75">
      <c r="A59" t="s">
        <v>232</v>
      </c>
      <c r="B59" t="s">
        <v>27</v>
      </c>
      <c r="C59">
        <v>211</v>
      </c>
      <c r="D59" t="s">
        <v>142</v>
      </c>
      <c r="E59" t="s">
        <v>146</v>
      </c>
      <c r="F59" t="s">
        <v>147</v>
      </c>
      <c r="G59" t="s">
        <v>37</v>
      </c>
      <c r="H59">
        <v>1</v>
      </c>
      <c r="X59">
        <v>21</v>
      </c>
    </row>
    <row r="60" spans="1:24" ht="12.75">
      <c r="A60" t="s">
        <v>232</v>
      </c>
      <c r="B60" t="s">
        <v>27</v>
      </c>
      <c r="C60">
        <v>211</v>
      </c>
      <c r="D60" t="s">
        <v>27</v>
      </c>
      <c r="E60" t="s">
        <v>148</v>
      </c>
      <c r="F60" t="s">
        <v>149</v>
      </c>
      <c r="G60" t="s">
        <v>150</v>
      </c>
      <c r="H60">
        <v>6</v>
      </c>
      <c r="X60">
        <v>21</v>
      </c>
    </row>
    <row r="61" spans="1:6" ht="12.75">
      <c r="A61" t="s">
        <v>232</v>
      </c>
      <c r="B61" t="s">
        <v>24</v>
      </c>
      <c r="C61">
        <v>212</v>
      </c>
      <c r="D61" t="s">
        <v>25</v>
      </c>
      <c r="F61" s="2" t="s">
        <v>151</v>
      </c>
    </row>
    <row r="62" spans="1:24" ht="12.75">
      <c r="A62" t="s">
        <v>232</v>
      </c>
      <c r="B62" t="s">
        <v>27</v>
      </c>
      <c r="C62">
        <v>212</v>
      </c>
      <c r="D62" t="s">
        <v>152</v>
      </c>
      <c r="E62" s="1">
        <v>1000091</v>
      </c>
      <c r="F62" t="s">
        <v>153</v>
      </c>
      <c r="G62" t="s">
        <v>37</v>
      </c>
      <c r="H62">
        <v>1</v>
      </c>
      <c r="X62">
        <v>21</v>
      </c>
    </row>
    <row r="63" spans="1:24" ht="12.75">
      <c r="A63" t="s">
        <v>232</v>
      </c>
      <c r="B63" t="s">
        <v>27</v>
      </c>
      <c r="C63">
        <v>212</v>
      </c>
      <c r="D63" t="s">
        <v>152</v>
      </c>
      <c r="E63" s="1">
        <v>1000101</v>
      </c>
      <c r="F63" t="s">
        <v>154</v>
      </c>
      <c r="G63" t="s">
        <v>37</v>
      </c>
      <c r="H63">
        <v>1</v>
      </c>
      <c r="X63">
        <v>21</v>
      </c>
    </row>
    <row r="64" spans="1:24" ht="12.75">
      <c r="A64" t="s">
        <v>232</v>
      </c>
      <c r="B64" t="s">
        <v>27</v>
      </c>
      <c r="C64">
        <v>212</v>
      </c>
      <c r="D64" t="s">
        <v>152</v>
      </c>
      <c r="E64" s="1">
        <v>1010000</v>
      </c>
      <c r="F64" t="s">
        <v>155</v>
      </c>
      <c r="G64" t="s">
        <v>37</v>
      </c>
      <c r="H64">
        <v>8</v>
      </c>
      <c r="X64">
        <v>21</v>
      </c>
    </row>
    <row r="65" spans="1:24" ht="12.75">
      <c r="A65" t="s">
        <v>232</v>
      </c>
      <c r="B65" t="s">
        <v>27</v>
      </c>
      <c r="C65">
        <v>212</v>
      </c>
      <c r="D65" t="s">
        <v>152</v>
      </c>
      <c r="E65" s="1">
        <v>1010001</v>
      </c>
      <c r="F65" t="s">
        <v>156</v>
      </c>
      <c r="G65" t="s">
        <v>37</v>
      </c>
      <c r="H65">
        <v>1</v>
      </c>
      <c r="X65">
        <v>21</v>
      </c>
    </row>
    <row r="66" spans="1:24" ht="12.75">
      <c r="A66" t="s">
        <v>232</v>
      </c>
      <c r="B66" t="s">
        <v>27</v>
      </c>
      <c r="C66">
        <v>212</v>
      </c>
      <c r="D66" t="s">
        <v>152</v>
      </c>
      <c r="E66" s="1">
        <v>1010006</v>
      </c>
      <c r="F66" t="s">
        <v>157</v>
      </c>
      <c r="G66" t="s">
        <v>37</v>
      </c>
      <c r="H66">
        <v>4</v>
      </c>
      <c r="X66">
        <v>21</v>
      </c>
    </row>
    <row r="67" spans="1:24" ht="12.75">
      <c r="A67" t="s">
        <v>232</v>
      </c>
      <c r="B67" t="s">
        <v>27</v>
      </c>
      <c r="C67">
        <v>212</v>
      </c>
      <c r="D67" t="s">
        <v>152</v>
      </c>
      <c r="E67" s="1">
        <v>1010020</v>
      </c>
      <c r="F67" t="s">
        <v>158</v>
      </c>
      <c r="G67" t="s">
        <v>37</v>
      </c>
      <c r="H67">
        <v>1</v>
      </c>
      <c r="X67">
        <v>21</v>
      </c>
    </row>
    <row r="68" spans="1:24" ht="12.75">
      <c r="A68" t="s">
        <v>232</v>
      </c>
      <c r="B68" t="s">
        <v>27</v>
      </c>
      <c r="C68">
        <v>212</v>
      </c>
      <c r="D68" t="s">
        <v>152</v>
      </c>
      <c r="E68" s="1">
        <v>1010021</v>
      </c>
      <c r="F68" t="s">
        <v>159</v>
      </c>
      <c r="G68" t="s">
        <v>37</v>
      </c>
      <c r="H68">
        <v>8</v>
      </c>
      <c r="X68">
        <v>21</v>
      </c>
    </row>
    <row r="69" spans="1:24" ht="12.75">
      <c r="A69" t="s">
        <v>232</v>
      </c>
      <c r="B69" t="s">
        <v>27</v>
      </c>
      <c r="C69">
        <v>212</v>
      </c>
      <c r="D69" t="s">
        <v>152</v>
      </c>
      <c r="E69" s="1">
        <v>1010026</v>
      </c>
      <c r="F69" t="s">
        <v>160</v>
      </c>
      <c r="G69" t="s">
        <v>37</v>
      </c>
      <c r="H69">
        <v>15</v>
      </c>
      <c r="X69">
        <v>21</v>
      </c>
    </row>
    <row r="70" spans="1:24" ht="12.75">
      <c r="A70" t="s">
        <v>232</v>
      </c>
      <c r="B70" t="s">
        <v>27</v>
      </c>
      <c r="C70">
        <v>212</v>
      </c>
      <c r="D70" t="s">
        <v>152</v>
      </c>
      <c r="E70" s="1">
        <v>1010030</v>
      </c>
      <c r="F70" t="s">
        <v>161</v>
      </c>
      <c r="G70" t="s">
        <v>37</v>
      </c>
      <c r="H70">
        <v>6</v>
      </c>
      <c r="X70">
        <v>21</v>
      </c>
    </row>
    <row r="71" spans="1:24" ht="12.75">
      <c r="A71" t="s">
        <v>232</v>
      </c>
      <c r="B71" t="s">
        <v>27</v>
      </c>
      <c r="C71">
        <v>212</v>
      </c>
      <c r="D71" t="s">
        <v>152</v>
      </c>
      <c r="E71" s="1">
        <v>1050000</v>
      </c>
      <c r="F71" t="s">
        <v>162</v>
      </c>
      <c r="G71" t="s">
        <v>37</v>
      </c>
      <c r="H71">
        <v>1</v>
      </c>
      <c r="X71">
        <v>21</v>
      </c>
    </row>
    <row r="72" spans="1:24" ht="12.75">
      <c r="A72" t="s">
        <v>232</v>
      </c>
      <c r="B72" t="s">
        <v>27</v>
      </c>
      <c r="C72">
        <v>212</v>
      </c>
      <c r="D72" t="s">
        <v>152</v>
      </c>
      <c r="E72" s="1">
        <v>1050002</v>
      </c>
      <c r="F72" t="s">
        <v>163</v>
      </c>
      <c r="G72" t="s">
        <v>37</v>
      </c>
      <c r="H72">
        <v>2</v>
      </c>
      <c r="X72">
        <v>21</v>
      </c>
    </row>
    <row r="73" spans="1:24" ht="12.75">
      <c r="A73" t="s">
        <v>232</v>
      </c>
      <c r="B73" t="s">
        <v>27</v>
      </c>
      <c r="C73">
        <v>212</v>
      </c>
      <c r="D73" t="s">
        <v>152</v>
      </c>
      <c r="E73" s="1">
        <v>1050003</v>
      </c>
      <c r="F73" t="s">
        <v>164</v>
      </c>
      <c r="G73" t="s">
        <v>37</v>
      </c>
      <c r="H73">
        <v>1</v>
      </c>
      <c r="X73">
        <v>21</v>
      </c>
    </row>
    <row r="74" spans="1:24" ht="12.75">
      <c r="A74" t="s">
        <v>232</v>
      </c>
      <c r="B74" t="s">
        <v>27</v>
      </c>
      <c r="C74">
        <v>212</v>
      </c>
      <c r="D74" t="s">
        <v>152</v>
      </c>
      <c r="E74" s="1">
        <v>1050009</v>
      </c>
      <c r="F74" t="s">
        <v>165</v>
      </c>
      <c r="G74" t="s">
        <v>37</v>
      </c>
      <c r="H74">
        <v>1</v>
      </c>
      <c r="X74">
        <v>21</v>
      </c>
    </row>
    <row r="75" spans="1:24" ht="12.75">
      <c r="A75" t="s">
        <v>232</v>
      </c>
      <c r="B75" t="s">
        <v>27</v>
      </c>
      <c r="C75">
        <v>212</v>
      </c>
      <c r="D75" t="s">
        <v>152</v>
      </c>
      <c r="E75" s="1">
        <v>1090000</v>
      </c>
      <c r="F75" t="s">
        <v>166</v>
      </c>
      <c r="G75" t="s">
        <v>37</v>
      </c>
      <c r="H75">
        <v>2</v>
      </c>
      <c r="X75">
        <v>21</v>
      </c>
    </row>
    <row r="76" spans="1:24" ht="12.75">
      <c r="A76" t="s">
        <v>232</v>
      </c>
      <c r="B76" t="s">
        <v>27</v>
      </c>
      <c r="C76">
        <v>212</v>
      </c>
      <c r="D76" t="s">
        <v>152</v>
      </c>
      <c r="E76" s="1">
        <v>24621580</v>
      </c>
      <c r="F76" t="s">
        <v>167</v>
      </c>
      <c r="G76" t="s">
        <v>168</v>
      </c>
      <c r="H76">
        <v>1</v>
      </c>
      <c r="X76">
        <v>21</v>
      </c>
    </row>
    <row r="77" spans="1:24" ht="12.75">
      <c r="A77" t="s">
        <v>232</v>
      </c>
      <c r="B77" t="s">
        <v>27</v>
      </c>
      <c r="C77">
        <v>212</v>
      </c>
      <c r="D77" t="s">
        <v>152</v>
      </c>
      <c r="E77" s="1">
        <v>24628751</v>
      </c>
      <c r="F77" t="s">
        <v>169</v>
      </c>
      <c r="G77" t="s">
        <v>170</v>
      </c>
      <c r="H77">
        <v>1</v>
      </c>
      <c r="X77">
        <v>21</v>
      </c>
    </row>
    <row r="78" spans="1:24" ht="12.75">
      <c r="A78" t="s">
        <v>232</v>
      </c>
      <c r="B78" t="s">
        <v>27</v>
      </c>
      <c r="C78">
        <v>212</v>
      </c>
      <c r="D78" t="s">
        <v>152</v>
      </c>
      <c r="E78" s="1">
        <v>24642030</v>
      </c>
      <c r="F78" t="s">
        <v>171</v>
      </c>
      <c r="G78" t="s">
        <v>168</v>
      </c>
      <c r="H78">
        <v>1</v>
      </c>
      <c r="X78">
        <v>21</v>
      </c>
    </row>
    <row r="79" spans="1:24" ht="12.75">
      <c r="A79" t="s">
        <v>232</v>
      </c>
      <c r="B79" t="s">
        <v>27</v>
      </c>
      <c r="C79">
        <v>212</v>
      </c>
      <c r="D79" t="s">
        <v>152</v>
      </c>
      <c r="E79" s="1">
        <v>34111000</v>
      </c>
      <c r="F79" t="s">
        <v>172</v>
      </c>
      <c r="G79" t="s">
        <v>30</v>
      </c>
      <c r="H79">
        <v>4</v>
      </c>
      <c r="X79">
        <v>21</v>
      </c>
    </row>
    <row r="80" spans="1:24" ht="12.75">
      <c r="A80" t="s">
        <v>232</v>
      </c>
      <c r="B80" t="s">
        <v>27</v>
      </c>
      <c r="C80">
        <v>212</v>
      </c>
      <c r="D80" t="s">
        <v>152</v>
      </c>
      <c r="E80" s="1">
        <v>34111030</v>
      </c>
      <c r="F80" t="s">
        <v>173</v>
      </c>
      <c r="G80" t="s">
        <v>30</v>
      </c>
      <c r="H80">
        <v>171</v>
      </c>
      <c r="X80">
        <v>21</v>
      </c>
    </row>
    <row r="81" spans="1:24" ht="12.75">
      <c r="A81" t="s">
        <v>232</v>
      </c>
      <c r="B81" t="s">
        <v>27</v>
      </c>
      <c r="C81">
        <v>212</v>
      </c>
      <c r="D81" t="s">
        <v>152</v>
      </c>
      <c r="E81" s="1">
        <v>34111036</v>
      </c>
      <c r="F81" t="s">
        <v>174</v>
      </c>
      <c r="G81" t="s">
        <v>30</v>
      </c>
      <c r="H81">
        <v>65</v>
      </c>
      <c r="X81">
        <v>21</v>
      </c>
    </row>
    <row r="82" spans="1:24" ht="12.75">
      <c r="A82" t="s">
        <v>232</v>
      </c>
      <c r="B82" t="s">
        <v>27</v>
      </c>
      <c r="C82">
        <v>212</v>
      </c>
      <c r="D82" t="s">
        <v>152</v>
      </c>
      <c r="E82" s="1">
        <v>34111060</v>
      </c>
      <c r="F82" t="s">
        <v>175</v>
      </c>
      <c r="G82" t="s">
        <v>30</v>
      </c>
      <c r="H82">
        <v>16</v>
      </c>
      <c r="X82">
        <v>21</v>
      </c>
    </row>
    <row r="83" spans="1:24" ht="12.75">
      <c r="A83" t="s">
        <v>232</v>
      </c>
      <c r="B83" t="s">
        <v>27</v>
      </c>
      <c r="C83">
        <v>212</v>
      </c>
      <c r="D83" t="s">
        <v>152</v>
      </c>
      <c r="E83" s="1">
        <v>34111076</v>
      </c>
      <c r="F83" t="s">
        <v>176</v>
      </c>
      <c r="G83" t="s">
        <v>30</v>
      </c>
      <c r="H83">
        <v>5</v>
      </c>
      <c r="X83">
        <v>21</v>
      </c>
    </row>
    <row r="84" spans="1:24" ht="12.75">
      <c r="A84" t="s">
        <v>232</v>
      </c>
      <c r="B84" t="s">
        <v>27</v>
      </c>
      <c r="C84">
        <v>212</v>
      </c>
      <c r="D84" t="s">
        <v>152</v>
      </c>
      <c r="E84" s="1">
        <v>34111110</v>
      </c>
      <c r="F84" t="s">
        <v>177</v>
      </c>
      <c r="G84" t="s">
        <v>30</v>
      </c>
      <c r="H84">
        <v>34</v>
      </c>
      <c r="X84">
        <v>21</v>
      </c>
    </row>
    <row r="85" spans="1:24" ht="12.75">
      <c r="A85" t="s">
        <v>232</v>
      </c>
      <c r="B85" t="s">
        <v>27</v>
      </c>
      <c r="C85">
        <v>212</v>
      </c>
      <c r="D85" t="s">
        <v>152</v>
      </c>
      <c r="E85" s="1">
        <v>34141359</v>
      </c>
      <c r="F85" t="s">
        <v>178</v>
      </c>
      <c r="G85" t="s">
        <v>30</v>
      </c>
      <c r="H85">
        <v>43</v>
      </c>
      <c r="X85">
        <v>21</v>
      </c>
    </row>
    <row r="86" spans="1:24" ht="12.75">
      <c r="A86" t="s">
        <v>232</v>
      </c>
      <c r="B86" t="s">
        <v>27</v>
      </c>
      <c r="C86">
        <v>212</v>
      </c>
      <c r="D86" t="s">
        <v>152</v>
      </c>
      <c r="E86" s="1">
        <v>34141360</v>
      </c>
      <c r="F86" t="s">
        <v>179</v>
      </c>
      <c r="G86" t="s">
        <v>30</v>
      </c>
      <c r="H86">
        <v>5</v>
      </c>
      <c r="X86">
        <v>21</v>
      </c>
    </row>
    <row r="87" spans="1:24" ht="12.75">
      <c r="A87" t="s">
        <v>232</v>
      </c>
      <c r="B87" t="s">
        <v>27</v>
      </c>
      <c r="C87">
        <v>212</v>
      </c>
      <c r="D87" t="s">
        <v>152</v>
      </c>
      <c r="E87" s="1">
        <v>34143808</v>
      </c>
      <c r="F87" t="s">
        <v>180</v>
      </c>
      <c r="G87" t="s">
        <v>30</v>
      </c>
      <c r="H87">
        <v>8</v>
      </c>
      <c r="X87">
        <v>21</v>
      </c>
    </row>
    <row r="88" spans="1:24" ht="12.75">
      <c r="A88" t="s">
        <v>232</v>
      </c>
      <c r="B88" t="s">
        <v>27</v>
      </c>
      <c r="C88">
        <v>212</v>
      </c>
      <c r="D88" t="s">
        <v>152</v>
      </c>
      <c r="E88" s="1">
        <v>34143810</v>
      </c>
      <c r="F88" t="s">
        <v>181</v>
      </c>
      <c r="G88" t="s">
        <v>30</v>
      </c>
      <c r="H88">
        <v>1</v>
      </c>
      <c r="X88">
        <v>21</v>
      </c>
    </row>
    <row r="89" spans="1:24" ht="12.75">
      <c r="A89" t="s">
        <v>232</v>
      </c>
      <c r="B89" t="s">
        <v>27</v>
      </c>
      <c r="C89">
        <v>212</v>
      </c>
      <c r="D89" t="s">
        <v>152</v>
      </c>
      <c r="E89" s="1">
        <v>34382521</v>
      </c>
      <c r="F89" t="s">
        <v>182</v>
      </c>
      <c r="G89" t="s">
        <v>37</v>
      </c>
      <c r="H89">
        <v>5</v>
      </c>
      <c r="X89">
        <v>21</v>
      </c>
    </row>
    <row r="90" spans="1:24" ht="12.75">
      <c r="A90" t="s">
        <v>232</v>
      </c>
      <c r="B90" t="s">
        <v>27</v>
      </c>
      <c r="C90">
        <v>212</v>
      </c>
      <c r="D90" t="s">
        <v>152</v>
      </c>
      <c r="E90" s="1">
        <v>34561100</v>
      </c>
      <c r="F90" t="s">
        <v>183</v>
      </c>
      <c r="G90" t="s">
        <v>37</v>
      </c>
      <c r="H90">
        <v>3</v>
      </c>
      <c r="X90">
        <v>21</v>
      </c>
    </row>
    <row r="91" spans="1:24" ht="12.75">
      <c r="A91" t="s">
        <v>232</v>
      </c>
      <c r="B91" t="s">
        <v>27</v>
      </c>
      <c r="C91">
        <v>212</v>
      </c>
      <c r="D91" t="s">
        <v>152</v>
      </c>
      <c r="E91" s="1">
        <v>34571122</v>
      </c>
      <c r="F91" t="s">
        <v>184</v>
      </c>
      <c r="G91" t="s">
        <v>30</v>
      </c>
      <c r="H91">
        <v>8</v>
      </c>
      <c r="X91">
        <v>21</v>
      </c>
    </row>
    <row r="92" spans="1:24" ht="12.75">
      <c r="A92" t="s">
        <v>232</v>
      </c>
      <c r="B92" t="s">
        <v>27</v>
      </c>
      <c r="C92">
        <v>212</v>
      </c>
      <c r="D92" t="s">
        <v>152</v>
      </c>
      <c r="E92" s="1">
        <v>34571150</v>
      </c>
      <c r="F92" t="s">
        <v>185</v>
      </c>
      <c r="G92" t="s">
        <v>30</v>
      </c>
      <c r="H92">
        <v>67</v>
      </c>
      <c r="X92">
        <v>21</v>
      </c>
    </row>
    <row r="93" spans="1:24" ht="12.75">
      <c r="A93" t="s">
        <v>232</v>
      </c>
      <c r="B93" t="s">
        <v>27</v>
      </c>
      <c r="C93">
        <v>212</v>
      </c>
      <c r="D93" t="s">
        <v>152</v>
      </c>
      <c r="E93" s="1">
        <v>34571154</v>
      </c>
      <c r="F93" t="s">
        <v>186</v>
      </c>
      <c r="G93" t="s">
        <v>30</v>
      </c>
      <c r="H93">
        <v>3</v>
      </c>
      <c r="X93">
        <v>21</v>
      </c>
    </row>
    <row r="94" spans="1:24" ht="12.75">
      <c r="A94" t="s">
        <v>232</v>
      </c>
      <c r="B94" t="s">
        <v>27</v>
      </c>
      <c r="C94">
        <v>212</v>
      </c>
      <c r="D94" t="s">
        <v>152</v>
      </c>
      <c r="E94" s="1">
        <v>34571518</v>
      </c>
      <c r="F94" t="s">
        <v>187</v>
      </c>
      <c r="G94" t="s">
        <v>37</v>
      </c>
      <c r="H94">
        <v>15</v>
      </c>
      <c r="X94">
        <v>21</v>
      </c>
    </row>
    <row r="95" spans="1:24" ht="12.75">
      <c r="A95" t="s">
        <v>232</v>
      </c>
      <c r="B95" t="s">
        <v>27</v>
      </c>
      <c r="C95">
        <v>212</v>
      </c>
      <c r="D95" t="s">
        <v>152</v>
      </c>
      <c r="E95" s="1">
        <v>34571521</v>
      </c>
      <c r="F95" t="s">
        <v>188</v>
      </c>
      <c r="G95" t="s">
        <v>37</v>
      </c>
      <c r="H95">
        <v>4</v>
      </c>
      <c r="X95">
        <v>21</v>
      </c>
    </row>
    <row r="96" spans="1:24" ht="12.75">
      <c r="A96" t="s">
        <v>232</v>
      </c>
      <c r="B96" t="s">
        <v>27</v>
      </c>
      <c r="C96">
        <v>212</v>
      </c>
      <c r="D96" t="s">
        <v>152</v>
      </c>
      <c r="E96" s="1">
        <v>34571563</v>
      </c>
      <c r="F96" t="s">
        <v>189</v>
      </c>
      <c r="G96" t="s">
        <v>37</v>
      </c>
      <c r="H96">
        <v>9</v>
      </c>
      <c r="X96">
        <v>21</v>
      </c>
    </row>
    <row r="97" spans="1:24" ht="12.75">
      <c r="A97" t="s">
        <v>232</v>
      </c>
      <c r="B97" t="s">
        <v>27</v>
      </c>
      <c r="C97">
        <v>212</v>
      </c>
      <c r="D97" t="s">
        <v>152</v>
      </c>
      <c r="E97" s="1">
        <v>35441925</v>
      </c>
      <c r="F97" t="s">
        <v>190</v>
      </c>
      <c r="G97" t="s">
        <v>37</v>
      </c>
      <c r="H97">
        <v>1</v>
      </c>
      <c r="X97">
        <v>21</v>
      </c>
    </row>
    <row r="98" spans="1:24" ht="12.75">
      <c r="A98" t="s">
        <v>232</v>
      </c>
      <c r="B98" t="s">
        <v>27</v>
      </c>
      <c r="C98">
        <v>212</v>
      </c>
      <c r="D98" t="s">
        <v>152</v>
      </c>
      <c r="E98" s="1">
        <v>35442071</v>
      </c>
      <c r="F98" t="s">
        <v>191</v>
      </c>
      <c r="G98" t="s">
        <v>37</v>
      </c>
      <c r="H98">
        <v>1</v>
      </c>
      <c r="X98">
        <v>21</v>
      </c>
    </row>
    <row r="99" spans="1:24" ht="12.75">
      <c r="A99" t="s">
        <v>232</v>
      </c>
      <c r="B99" t="s">
        <v>27</v>
      </c>
      <c r="C99">
        <v>212</v>
      </c>
      <c r="D99" t="s">
        <v>152</v>
      </c>
      <c r="E99" s="1">
        <v>73534550</v>
      </c>
      <c r="F99" t="s">
        <v>192</v>
      </c>
      <c r="G99" t="s">
        <v>37</v>
      </c>
      <c r="H99">
        <v>2</v>
      </c>
      <c r="X99">
        <v>21</v>
      </c>
    </row>
    <row r="100" spans="1:24" ht="12.75">
      <c r="A100" t="s">
        <v>232</v>
      </c>
      <c r="B100" t="s">
        <v>27</v>
      </c>
      <c r="C100">
        <v>212</v>
      </c>
      <c r="D100" t="s">
        <v>142</v>
      </c>
      <c r="E100" t="s">
        <v>193</v>
      </c>
      <c r="F100" t="s">
        <v>194</v>
      </c>
      <c r="G100" t="s">
        <v>37</v>
      </c>
      <c r="H100">
        <v>8</v>
      </c>
      <c r="X100">
        <v>21</v>
      </c>
    </row>
    <row r="101" spans="1:24" ht="12.75">
      <c r="A101" t="s">
        <v>232</v>
      </c>
      <c r="B101" t="s">
        <v>27</v>
      </c>
      <c r="C101">
        <v>212</v>
      </c>
      <c r="D101" t="s">
        <v>142</v>
      </c>
      <c r="E101" t="s">
        <v>195</v>
      </c>
      <c r="F101" t="s">
        <v>196</v>
      </c>
      <c r="G101" t="s">
        <v>37</v>
      </c>
      <c r="H101">
        <v>3</v>
      </c>
      <c r="X101">
        <v>21</v>
      </c>
    </row>
    <row r="102" spans="1:24" ht="12.75">
      <c r="A102" t="s">
        <v>232</v>
      </c>
      <c r="B102" t="s">
        <v>27</v>
      </c>
      <c r="C102">
        <v>212</v>
      </c>
      <c r="D102" t="s">
        <v>27</v>
      </c>
      <c r="E102" t="s">
        <v>197</v>
      </c>
      <c r="F102" t="s">
        <v>198</v>
      </c>
      <c r="G102" t="s">
        <v>150</v>
      </c>
      <c r="H102">
        <v>3</v>
      </c>
      <c r="X102">
        <v>21</v>
      </c>
    </row>
    <row r="103" spans="1:24" ht="12.75">
      <c r="A103" t="s">
        <v>232</v>
      </c>
      <c r="B103" t="s">
        <v>27</v>
      </c>
      <c r="C103">
        <v>212</v>
      </c>
      <c r="D103" t="s">
        <v>27</v>
      </c>
      <c r="E103" t="s">
        <v>199</v>
      </c>
      <c r="F103" t="s">
        <v>200</v>
      </c>
      <c r="G103" t="s">
        <v>150</v>
      </c>
      <c r="H103">
        <v>5</v>
      </c>
      <c r="X103">
        <v>21</v>
      </c>
    </row>
    <row r="104" spans="1:6" ht="12.75">
      <c r="A104" t="s">
        <v>232</v>
      </c>
      <c r="B104" t="s">
        <v>24</v>
      </c>
      <c r="C104">
        <v>213</v>
      </c>
      <c r="D104" t="s">
        <v>25</v>
      </c>
      <c r="F104" s="2" t="s">
        <v>201</v>
      </c>
    </row>
    <row r="105" spans="1:24" ht="12.75">
      <c r="A105" t="s">
        <v>232</v>
      </c>
      <c r="B105" t="s">
        <v>27</v>
      </c>
      <c r="C105">
        <v>213</v>
      </c>
      <c r="D105" t="s">
        <v>142</v>
      </c>
      <c r="E105" t="s">
        <v>202</v>
      </c>
      <c r="F105" t="s">
        <v>203</v>
      </c>
      <c r="G105" t="s">
        <v>37</v>
      </c>
      <c r="H105">
        <v>1</v>
      </c>
      <c r="X105">
        <v>21</v>
      </c>
    </row>
    <row r="106" spans="1:24" ht="12.75">
      <c r="A106" t="s">
        <v>232</v>
      </c>
      <c r="B106" t="s">
        <v>27</v>
      </c>
      <c r="C106">
        <v>213</v>
      </c>
      <c r="D106" t="s">
        <v>142</v>
      </c>
      <c r="E106" t="s">
        <v>204</v>
      </c>
      <c r="F106" t="s">
        <v>205</v>
      </c>
      <c r="G106" t="s">
        <v>37</v>
      </c>
      <c r="H106">
        <v>1</v>
      </c>
      <c r="X106">
        <v>21</v>
      </c>
    </row>
    <row r="107" spans="1:24" ht="12.75">
      <c r="A107" t="s">
        <v>232</v>
      </c>
      <c r="B107" t="s">
        <v>27</v>
      </c>
      <c r="C107">
        <v>213</v>
      </c>
      <c r="D107" t="s">
        <v>142</v>
      </c>
      <c r="E107" t="s">
        <v>206</v>
      </c>
      <c r="F107" t="s">
        <v>207</v>
      </c>
      <c r="G107" t="s">
        <v>37</v>
      </c>
      <c r="H107">
        <v>1</v>
      </c>
      <c r="X107">
        <v>21</v>
      </c>
    </row>
    <row r="108" spans="1:24" ht="12.75">
      <c r="A108" t="s">
        <v>232</v>
      </c>
      <c r="B108" t="s">
        <v>27</v>
      </c>
      <c r="C108">
        <v>213</v>
      </c>
      <c r="D108" t="s">
        <v>27</v>
      </c>
      <c r="E108" t="s">
        <v>208</v>
      </c>
      <c r="F108" t="s">
        <v>209</v>
      </c>
      <c r="G108" t="s">
        <v>150</v>
      </c>
      <c r="H108">
        <v>3.6</v>
      </c>
      <c r="X108">
        <v>21</v>
      </c>
    </row>
    <row r="109" spans="1:24" ht="12.75">
      <c r="A109" t="s">
        <v>232</v>
      </c>
      <c r="B109" t="s">
        <v>27</v>
      </c>
      <c r="C109">
        <v>213</v>
      </c>
      <c r="D109" t="s">
        <v>27</v>
      </c>
      <c r="E109" t="s">
        <v>210</v>
      </c>
      <c r="F109" t="s">
        <v>211</v>
      </c>
      <c r="G109" t="s">
        <v>150</v>
      </c>
      <c r="H109">
        <v>1</v>
      </c>
      <c r="X109">
        <v>21</v>
      </c>
    </row>
    <row r="110" spans="1:6" ht="12.75">
      <c r="A110" t="s">
        <v>232</v>
      </c>
      <c r="B110" t="s">
        <v>24</v>
      </c>
      <c r="C110">
        <v>222</v>
      </c>
      <c r="D110" t="s">
        <v>25</v>
      </c>
      <c r="F110" s="2" t="s">
        <v>212</v>
      </c>
    </row>
    <row r="111" spans="1:24" ht="12.75">
      <c r="A111" t="s">
        <v>232</v>
      </c>
      <c r="B111" t="s">
        <v>27</v>
      </c>
      <c r="C111">
        <v>222</v>
      </c>
      <c r="D111" t="s">
        <v>25</v>
      </c>
      <c r="E111" t="s">
        <v>213</v>
      </c>
      <c r="F111" t="s">
        <v>214</v>
      </c>
      <c r="G111" t="s">
        <v>37</v>
      </c>
      <c r="H111">
        <v>6</v>
      </c>
      <c r="X111">
        <v>21</v>
      </c>
    </row>
    <row r="112" spans="1:24" ht="12.75">
      <c r="A112" t="s">
        <v>232</v>
      </c>
      <c r="B112" t="s">
        <v>27</v>
      </c>
      <c r="C112">
        <v>222</v>
      </c>
      <c r="D112" t="s">
        <v>25</v>
      </c>
      <c r="E112" t="s">
        <v>215</v>
      </c>
      <c r="F112" t="s">
        <v>216</v>
      </c>
      <c r="G112" t="s">
        <v>30</v>
      </c>
      <c r="H112">
        <v>6</v>
      </c>
      <c r="X112">
        <v>21</v>
      </c>
    </row>
    <row r="113" spans="1:24" ht="12.75">
      <c r="A113" t="s">
        <v>232</v>
      </c>
      <c r="B113" t="s">
        <v>27</v>
      </c>
      <c r="C113">
        <v>222</v>
      </c>
      <c r="D113" t="s">
        <v>25</v>
      </c>
      <c r="E113" t="s">
        <v>217</v>
      </c>
      <c r="F113" t="s">
        <v>218</v>
      </c>
      <c r="G113" t="s">
        <v>30</v>
      </c>
      <c r="H113">
        <v>66</v>
      </c>
      <c r="X113">
        <v>21</v>
      </c>
    </row>
    <row r="114" spans="1:24" ht="12.75">
      <c r="A114" t="s">
        <v>232</v>
      </c>
      <c r="B114" t="s">
        <v>27</v>
      </c>
      <c r="C114">
        <v>222</v>
      </c>
      <c r="D114" t="s">
        <v>25</v>
      </c>
      <c r="E114" t="s">
        <v>219</v>
      </c>
      <c r="F114" t="s">
        <v>220</v>
      </c>
      <c r="G114" t="s">
        <v>30</v>
      </c>
      <c r="H114">
        <v>85</v>
      </c>
      <c r="X114">
        <v>21</v>
      </c>
    </row>
    <row r="115" spans="1:24" ht="12.75">
      <c r="A115" t="s">
        <v>232</v>
      </c>
      <c r="B115" t="s">
        <v>27</v>
      </c>
      <c r="C115">
        <v>222</v>
      </c>
      <c r="D115" t="s">
        <v>25</v>
      </c>
      <c r="E115" t="s">
        <v>221</v>
      </c>
      <c r="F115" t="s">
        <v>222</v>
      </c>
      <c r="G115" t="s">
        <v>37</v>
      </c>
      <c r="H115">
        <v>24</v>
      </c>
      <c r="X115">
        <v>21</v>
      </c>
    </row>
    <row r="116" spans="1:24" ht="12.75">
      <c r="A116" t="s">
        <v>232</v>
      </c>
      <c r="B116" t="s">
        <v>27</v>
      </c>
      <c r="C116">
        <v>222</v>
      </c>
      <c r="D116" t="s">
        <v>25</v>
      </c>
      <c r="E116" t="s">
        <v>223</v>
      </c>
      <c r="F116" t="s">
        <v>224</v>
      </c>
      <c r="G116" t="s">
        <v>37</v>
      </c>
      <c r="H116">
        <v>1</v>
      </c>
      <c r="X116">
        <v>21</v>
      </c>
    </row>
    <row r="117" spans="1:24" ht="12.75">
      <c r="A117" t="s">
        <v>232</v>
      </c>
      <c r="B117" t="s">
        <v>27</v>
      </c>
      <c r="C117">
        <v>222</v>
      </c>
      <c r="D117" t="s">
        <v>25</v>
      </c>
      <c r="E117" t="s">
        <v>119</v>
      </c>
      <c r="F117" t="s">
        <v>120</v>
      </c>
      <c r="G117" t="s">
        <v>37</v>
      </c>
      <c r="H117">
        <v>1</v>
      </c>
      <c r="X117">
        <v>21</v>
      </c>
    </row>
    <row r="118" spans="1:24" ht="12.75">
      <c r="A118" t="s">
        <v>232</v>
      </c>
      <c r="B118" t="s">
        <v>27</v>
      </c>
      <c r="C118">
        <v>222</v>
      </c>
      <c r="D118" t="s">
        <v>25</v>
      </c>
      <c r="E118" t="s">
        <v>126</v>
      </c>
      <c r="F118" t="s">
        <v>127</v>
      </c>
      <c r="G118" t="s">
        <v>30</v>
      </c>
      <c r="H118">
        <v>66</v>
      </c>
      <c r="X118">
        <v>21</v>
      </c>
    </row>
    <row r="119" spans="1:24" ht="12.75">
      <c r="A119" t="s">
        <v>232</v>
      </c>
      <c r="B119" t="s">
        <v>27</v>
      </c>
      <c r="C119">
        <v>222</v>
      </c>
      <c r="D119" t="s">
        <v>27</v>
      </c>
      <c r="E119" t="s">
        <v>148</v>
      </c>
      <c r="F119" t="s">
        <v>149</v>
      </c>
      <c r="G119" t="s">
        <v>150</v>
      </c>
      <c r="H119">
        <v>6</v>
      </c>
      <c r="X119">
        <v>21</v>
      </c>
    </row>
    <row r="120" spans="1:6" ht="12.75">
      <c r="A120" t="s">
        <v>232</v>
      </c>
      <c r="B120" t="s">
        <v>24</v>
      </c>
      <c r="C120">
        <v>2221</v>
      </c>
      <c r="D120" t="s">
        <v>25</v>
      </c>
      <c r="F120" s="2" t="s">
        <v>225</v>
      </c>
    </row>
    <row r="121" spans="1:24" ht="12.75">
      <c r="A121" t="s">
        <v>232</v>
      </c>
      <c r="B121" t="s">
        <v>27</v>
      </c>
      <c r="C121">
        <v>2221</v>
      </c>
      <c r="D121" t="s">
        <v>152</v>
      </c>
      <c r="E121" s="1">
        <v>34571121</v>
      </c>
      <c r="F121" t="s">
        <v>226</v>
      </c>
      <c r="G121" t="s">
        <v>30</v>
      </c>
      <c r="H121">
        <v>6</v>
      </c>
      <c r="X121">
        <v>21</v>
      </c>
    </row>
    <row r="122" spans="1:24" ht="12.75">
      <c r="A122" t="s">
        <v>232</v>
      </c>
      <c r="B122" t="s">
        <v>27</v>
      </c>
      <c r="C122">
        <v>2221</v>
      </c>
      <c r="D122" t="s">
        <v>152</v>
      </c>
      <c r="E122" s="1">
        <v>34571152</v>
      </c>
      <c r="F122" t="s">
        <v>227</v>
      </c>
      <c r="G122" t="s">
        <v>30</v>
      </c>
      <c r="H122">
        <v>66</v>
      </c>
      <c r="X122">
        <v>21</v>
      </c>
    </row>
    <row r="123" spans="1:24" ht="12.75">
      <c r="A123" t="s">
        <v>232</v>
      </c>
      <c r="B123" t="s">
        <v>27</v>
      </c>
      <c r="C123">
        <v>2221</v>
      </c>
      <c r="D123" t="s">
        <v>27</v>
      </c>
      <c r="E123" t="s">
        <v>148</v>
      </c>
      <c r="F123" t="s">
        <v>149</v>
      </c>
      <c r="G123" t="s">
        <v>150</v>
      </c>
      <c r="H123">
        <v>6</v>
      </c>
      <c r="X123">
        <v>21</v>
      </c>
    </row>
    <row r="124" spans="1:6" ht="12.75">
      <c r="A124" t="s">
        <v>232</v>
      </c>
      <c r="B124" t="s">
        <v>24</v>
      </c>
      <c r="C124">
        <v>2222</v>
      </c>
      <c r="D124" t="s">
        <v>25</v>
      </c>
      <c r="F124" s="2" t="s">
        <v>228</v>
      </c>
    </row>
    <row r="125" spans="1:24" ht="12.75">
      <c r="A125" t="s">
        <v>232</v>
      </c>
      <c r="B125" t="s">
        <v>27</v>
      </c>
      <c r="C125">
        <v>2222</v>
      </c>
      <c r="D125" t="s">
        <v>142</v>
      </c>
      <c r="E125" t="s">
        <v>229</v>
      </c>
      <c r="F125" t="s">
        <v>230</v>
      </c>
      <c r="G125" t="s">
        <v>231</v>
      </c>
      <c r="H125">
        <v>1</v>
      </c>
      <c r="X125">
        <v>21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4"/>
  <sheetViews>
    <sheetView workbookViewId="0" topLeftCell="A24">
      <selection activeCell="K24" sqref="K24"/>
    </sheetView>
  </sheetViews>
  <sheetFormatPr defaultColWidth="9.00390625" defaultRowHeight="12.75"/>
  <cols>
    <col min="1" max="1" width="6.75390625" style="10" customWidth="1"/>
    <col min="2" max="2" width="1.75390625" style="10" customWidth="1"/>
    <col min="3" max="3" width="50.75390625" style="10" customWidth="1"/>
    <col min="4" max="4" width="1.75390625" style="10" customWidth="1"/>
    <col min="5" max="5" width="20.75390625" style="10" customWidth="1"/>
    <col min="6" max="6" width="3.75390625" style="10" customWidth="1"/>
    <col min="7" max="7" width="7.75390625" style="10" customWidth="1"/>
    <col min="8" max="8" width="1.75390625" style="10" customWidth="1"/>
    <col min="9" max="9" width="18.75390625" style="10" customWidth="1"/>
    <col min="10" max="10" width="8.75390625" style="10" customWidth="1"/>
    <col min="11" max="11" width="13.75390625" style="10" customWidth="1"/>
    <col min="12" max="16384" width="9.125" style="6" customWidth="1"/>
  </cols>
  <sheetData>
    <row r="1" spans="1:11" ht="24" customHeight="1">
      <c r="A1" s="3" t="s">
        <v>233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</row>
    <row r="4" spans="2:11" ht="15">
      <c r="B4" s="11" t="s">
        <v>234</v>
      </c>
      <c r="C4" s="12"/>
      <c r="F4" s="11" t="s">
        <v>235</v>
      </c>
      <c r="G4" s="13"/>
      <c r="H4" s="13"/>
      <c r="I4" s="13"/>
      <c r="J4" s="13"/>
      <c r="K4" s="12"/>
    </row>
    <row r="5" spans="2:11" ht="15.75">
      <c r="B5" s="14"/>
      <c r="C5" s="15" t="s">
        <v>236</v>
      </c>
      <c r="F5" s="14"/>
      <c r="G5" s="16"/>
      <c r="H5" s="16"/>
      <c r="I5" s="16"/>
      <c r="J5" s="16"/>
      <c r="K5" s="15"/>
    </row>
    <row r="6" spans="2:11" ht="15">
      <c r="B6" s="17"/>
      <c r="C6" s="18" t="s">
        <v>237</v>
      </c>
      <c r="F6" s="17"/>
      <c r="K6" s="18"/>
    </row>
    <row r="7" spans="2:11" ht="15">
      <c r="B7" s="19"/>
      <c r="C7" s="20" t="s">
        <v>238</v>
      </c>
      <c r="F7" s="19"/>
      <c r="G7" s="21" t="s">
        <v>239</v>
      </c>
      <c r="H7" s="21"/>
      <c r="I7" s="21"/>
      <c r="J7" s="21"/>
      <c r="K7" s="20"/>
    </row>
    <row r="8" spans="2:11" ht="5.25" customHeight="1">
      <c r="B8" s="22"/>
      <c r="C8" s="23"/>
      <c r="F8" s="22"/>
      <c r="G8" s="24"/>
      <c r="H8" s="24"/>
      <c r="I8" s="24"/>
      <c r="J8" s="24"/>
      <c r="K8" s="23"/>
    </row>
    <row r="9" spans="2:11" ht="15">
      <c r="B9" s="17"/>
      <c r="C9" s="18" t="s">
        <v>240</v>
      </c>
      <c r="F9" s="17"/>
      <c r="G9" s="10" t="s">
        <v>240</v>
      </c>
      <c r="K9" s="18"/>
    </row>
    <row r="10" spans="2:11" ht="15">
      <c r="B10" s="17"/>
      <c r="C10" s="18" t="s">
        <v>241</v>
      </c>
      <c r="F10" s="17"/>
      <c r="G10" s="10" t="s">
        <v>241</v>
      </c>
      <c r="K10" s="18"/>
    </row>
    <row r="11" spans="2:11" ht="15">
      <c r="B11" s="17"/>
      <c r="C11" s="18" t="s">
        <v>242</v>
      </c>
      <c r="F11" s="17"/>
      <c r="G11" s="10" t="s">
        <v>242</v>
      </c>
      <c r="K11" s="18"/>
    </row>
    <row r="12" spans="2:11" ht="15">
      <c r="B12" s="17"/>
      <c r="C12" s="18" t="s">
        <v>243</v>
      </c>
      <c r="F12" s="17"/>
      <c r="G12" s="10" t="s">
        <v>243</v>
      </c>
      <c r="K12" s="18"/>
    </row>
    <row r="13" spans="2:11" ht="5.25" customHeight="1">
      <c r="B13" s="22"/>
      <c r="C13" s="23"/>
      <c r="F13" s="22"/>
      <c r="G13" s="24"/>
      <c r="H13" s="24"/>
      <c r="I13" s="24"/>
      <c r="J13" s="24"/>
      <c r="K13" s="23"/>
    </row>
    <row r="14" spans="2:11" ht="15">
      <c r="B14" s="17"/>
      <c r="C14" s="18" t="s">
        <v>236</v>
      </c>
      <c r="F14" s="17"/>
      <c r="K14" s="18"/>
    </row>
    <row r="15" spans="2:11" ht="15">
      <c r="B15" s="17"/>
      <c r="C15" s="18" t="s">
        <v>244</v>
      </c>
      <c r="F15" s="17"/>
      <c r="G15" s="10" t="s">
        <v>244</v>
      </c>
      <c r="K15" s="18"/>
    </row>
    <row r="16" spans="2:11" ht="15">
      <c r="B16" s="25"/>
      <c r="C16" s="26" t="s">
        <v>245</v>
      </c>
      <c r="F16" s="25"/>
      <c r="G16" s="27" t="s">
        <v>246</v>
      </c>
      <c r="H16" s="27"/>
      <c r="I16" s="27"/>
      <c r="J16" s="27"/>
      <c r="K16" s="26"/>
    </row>
    <row r="18" spans="2:11" ht="15">
      <c r="B18" s="11" t="s">
        <v>247</v>
      </c>
      <c r="C18" s="12"/>
      <c r="F18" s="11" t="s">
        <v>248</v>
      </c>
      <c r="G18" s="13"/>
      <c r="H18" s="13"/>
      <c r="I18" s="13"/>
      <c r="J18" s="13"/>
      <c r="K18" s="12"/>
    </row>
    <row r="19" spans="2:11" ht="15">
      <c r="B19" s="17"/>
      <c r="C19" s="18" t="s">
        <v>249</v>
      </c>
      <c r="F19" s="17"/>
      <c r="K19" s="18"/>
    </row>
    <row r="20" spans="2:11" ht="15">
      <c r="B20" s="17"/>
      <c r="C20" s="18" t="s">
        <v>250</v>
      </c>
      <c r="F20" s="17"/>
      <c r="K20" s="18"/>
    </row>
    <row r="21" spans="2:11" ht="15">
      <c r="B21" s="19" t="s">
        <v>251</v>
      </c>
      <c r="C21" s="20"/>
      <c r="F21" s="19" t="s">
        <v>252</v>
      </c>
      <c r="G21" s="21"/>
      <c r="H21" s="21"/>
      <c r="I21" s="21"/>
      <c r="J21" s="21"/>
      <c r="K21" s="20"/>
    </row>
    <row r="22" spans="2:11" ht="15">
      <c r="B22" s="17"/>
      <c r="C22" s="18"/>
      <c r="F22" s="17"/>
      <c r="G22" s="10" t="s">
        <v>253</v>
      </c>
      <c r="K22" s="18"/>
    </row>
    <row r="23" spans="2:11" ht="15">
      <c r="B23" s="28"/>
      <c r="C23" s="29" t="s">
        <v>254</v>
      </c>
      <c r="F23" s="17"/>
      <c r="G23" s="10" t="s">
        <v>255</v>
      </c>
      <c r="K23" s="18"/>
    </row>
    <row r="24" spans="2:11" ht="15">
      <c r="B24" s="30"/>
      <c r="C24" s="31" t="s">
        <v>256</v>
      </c>
      <c r="F24" s="25"/>
      <c r="G24" s="27" t="s">
        <v>257</v>
      </c>
      <c r="H24" s="27"/>
      <c r="I24" s="27"/>
      <c r="J24" s="27"/>
      <c r="K24" s="26"/>
    </row>
    <row r="26" spans="1:11" ht="42" customHeight="1">
      <c r="A26" s="32" t="s">
        <v>258</v>
      </c>
      <c r="B26" s="33" t="s">
        <v>259</v>
      </c>
      <c r="C26" s="33"/>
      <c r="D26" s="33" t="s">
        <v>260</v>
      </c>
      <c r="E26" s="33"/>
      <c r="F26" s="33"/>
      <c r="G26" s="33"/>
      <c r="H26" s="33" t="s">
        <v>261</v>
      </c>
      <c r="I26" s="33"/>
      <c r="J26" s="34" t="s">
        <v>262</v>
      </c>
      <c r="K26" s="35" t="s">
        <v>263</v>
      </c>
    </row>
    <row r="27" spans="1:11" ht="15">
      <c r="A27" s="36" t="s">
        <v>264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ht="25.5" customHeight="1">
      <c r="A28" s="39" t="s">
        <v>265</v>
      </c>
      <c r="B28" s="40" t="s">
        <v>266</v>
      </c>
      <c r="C28" s="41"/>
      <c r="D28" s="40"/>
      <c r="E28" s="41"/>
      <c r="F28" s="41"/>
      <c r="G28" s="41"/>
      <c r="H28" s="40"/>
      <c r="I28" s="41"/>
      <c r="J28" s="42">
        <v>1</v>
      </c>
      <c r="K28" s="43"/>
    </row>
    <row r="29" spans="1:11" ht="25.5" customHeight="1">
      <c r="A29" s="39" t="s">
        <v>267</v>
      </c>
      <c r="B29" s="40" t="s">
        <v>268</v>
      </c>
      <c r="C29" s="41"/>
      <c r="D29" s="40"/>
      <c r="E29" s="41"/>
      <c r="F29" s="41"/>
      <c r="G29" s="41"/>
      <c r="H29" s="40"/>
      <c r="I29" s="41"/>
      <c r="J29" s="42">
        <v>1</v>
      </c>
      <c r="K29" s="43"/>
    </row>
    <row r="30" spans="1:11" ht="25.5" customHeight="1">
      <c r="A30" s="39" t="s">
        <v>269</v>
      </c>
      <c r="B30" s="40" t="s">
        <v>270</v>
      </c>
      <c r="C30" s="41"/>
      <c r="D30" s="40"/>
      <c r="E30" s="41"/>
      <c r="F30" s="41"/>
      <c r="G30" s="41"/>
      <c r="H30" s="40"/>
      <c r="I30" s="41"/>
      <c r="J30" s="42">
        <v>1</v>
      </c>
      <c r="K30" s="43"/>
    </row>
    <row r="31" spans="1:11" ht="25.5" customHeight="1">
      <c r="A31" s="39" t="s">
        <v>271</v>
      </c>
      <c r="B31" s="40" t="s">
        <v>272</v>
      </c>
      <c r="C31" s="41"/>
      <c r="D31" s="40"/>
      <c r="E31" s="41"/>
      <c r="F31" s="41"/>
      <c r="G31" s="41"/>
      <c r="H31" s="40"/>
      <c r="I31" s="41"/>
      <c r="J31" s="42">
        <v>1</v>
      </c>
      <c r="K31" s="43"/>
    </row>
    <row r="32" spans="1:11" ht="25.5" customHeight="1">
      <c r="A32" s="39" t="s">
        <v>273</v>
      </c>
      <c r="B32" s="40" t="s">
        <v>274</v>
      </c>
      <c r="C32" s="41"/>
      <c r="D32" s="40"/>
      <c r="E32" s="41"/>
      <c r="F32" s="41"/>
      <c r="G32" s="41"/>
      <c r="H32" s="40"/>
      <c r="I32" s="41"/>
      <c r="J32" s="42">
        <v>2</v>
      </c>
      <c r="K32" s="43"/>
    </row>
    <row r="33" spans="1:11" ht="25.5" customHeight="1">
      <c r="A33" s="39" t="s">
        <v>275</v>
      </c>
      <c r="B33" s="40" t="s">
        <v>276</v>
      </c>
      <c r="C33" s="41"/>
      <c r="D33" s="40"/>
      <c r="E33" s="41"/>
      <c r="F33" s="41"/>
      <c r="G33" s="41"/>
      <c r="H33" s="40"/>
      <c r="I33" s="41"/>
      <c r="J33" s="44">
        <v>2</v>
      </c>
      <c r="K33" s="43"/>
    </row>
    <row r="34" spans="1:11" ht="25.5" customHeight="1">
      <c r="A34" s="39" t="s">
        <v>277</v>
      </c>
      <c r="B34" s="40" t="s">
        <v>278</v>
      </c>
      <c r="C34" s="41"/>
      <c r="D34" s="40"/>
      <c r="E34" s="41"/>
      <c r="F34" s="41"/>
      <c r="G34" s="41"/>
      <c r="H34" s="40"/>
      <c r="I34" s="41"/>
      <c r="J34" s="42">
        <v>2</v>
      </c>
      <c r="K34" s="43"/>
    </row>
    <row r="35" spans="1:11" ht="25.5" customHeight="1">
      <c r="A35" s="39" t="s">
        <v>279</v>
      </c>
      <c r="B35" s="40" t="s">
        <v>280</v>
      </c>
      <c r="C35" s="41"/>
      <c r="D35" s="40"/>
      <c r="E35" s="41"/>
      <c r="F35" s="41"/>
      <c r="G35" s="41"/>
      <c r="H35" s="40"/>
      <c r="I35" s="41"/>
      <c r="J35" s="42">
        <v>4</v>
      </c>
      <c r="K35" s="43"/>
    </row>
    <row r="36" spans="1:11" ht="25.5" customHeight="1">
      <c r="A36" s="39" t="s">
        <v>281</v>
      </c>
      <c r="B36" s="40" t="s">
        <v>282</v>
      </c>
      <c r="C36" s="41"/>
      <c r="D36" s="40"/>
      <c r="E36" s="41"/>
      <c r="F36" s="41"/>
      <c r="G36" s="41"/>
      <c r="H36" s="40"/>
      <c r="I36" s="41"/>
      <c r="J36" s="42">
        <v>2</v>
      </c>
      <c r="K36" s="43"/>
    </row>
    <row r="37" spans="1:11" ht="25.5" customHeight="1">
      <c r="A37" s="39" t="s">
        <v>283</v>
      </c>
      <c r="B37" s="40" t="s">
        <v>284</v>
      </c>
      <c r="C37" s="41"/>
      <c r="D37" s="40"/>
      <c r="E37" s="41"/>
      <c r="F37" s="41"/>
      <c r="G37" s="41"/>
      <c r="H37" s="40"/>
      <c r="I37" s="41"/>
      <c r="J37" s="42">
        <v>1</v>
      </c>
      <c r="K37" s="43"/>
    </row>
    <row r="38" spans="1:11" ht="25.5" customHeight="1">
      <c r="A38" s="39" t="s">
        <v>285</v>
      </c>
      <c r="B38" s="40" t="s">
        <v>286</v>
      </c>
      <c r="C38" s="41"/>
      <c r="D38" s="40"/>
      <c r="E38" s="41"/>
      <c r="F38" s="41"/>
      <c r="G38" s="41"/>
      <c r="H38" s="40"/>
      <c r="I38" s="41"/>
      <c r="J38" s="42">
        <v>3</v>
      </c>
      <c r="K38" s="43"/>
    </row>
    <row r="39" spans="1:11" ht="25.5" customHeight="1">
      <c r="A39" s="39" t="s">
        <v>287</v>
      </c>
      <c r="B39" s="40" t="s">
        <v>288</v>
      </c>
      <c r="C39" s="41"/>
      <c r="D39" s="40"/>
      <c r="E39" s="41"/>
      <c r="F39" s="41"/>
      <c r="G39" s="41"/>
      <c r="H39" s="40"/>
      <c r="I39" s="41"/>
      <c r="J39" s="42">
        <v>1</v>
      </c>
      <c r="K39" s="43"/>
    </row>
    <row r="40" spans="1:11" ht="25.5" customHeight="1">
      <c r="A40" s="39" t="s">
        <v>289</v>
      </c>
      <c r="B40" s="40" t="s">
        <v>290</v>
      </c>
      <c r="C40" s="41"/>
      <c r="D40" s="40"/>
      <c r="E40" s="41"/>
      <c r="F40" s="41"/>
      <c r="G40" s="41"/>
      <c r="H40" s="40"/>
      <c r="I40" s="41"/>
      <c r="J40" s="42">
        <v>1</v>
      </c>
      <c r="K40" s="43"/>
    </row>
    <row r="41" spans="1:11" ht="25.5" customHeight="1">
      <c r="A41" s="39" t="s">
        <v>291</v>
      </c>
      <c r="B41" s="40" t="s">
        <v>292</v>
      </c>
      <c r="C41" s="41"/>
      <c r="D41" s="40"/>
      <c r="E41" s="41"/>
      <c r="F41" s="41"/>
      <c r="G41" s="41"/>
      <c r="H41" s="40"/>
      <c r="I41" s="41"/>
      <c r="J41" s="42">
        <v>1</v>
      </c>
      <c r="K41" s="43"/>
    </row>
    <row r="42" spans="1:11" ht="25.5" customHeight="1">
      <c r="A42" s="39" t="s">
        <v>293</v>
      </c>
      <c r="B42" s="40" t="s">
        <v>294</v>
      </c>
      <c r="C42" s="41"/>
      <c r="D42" s="40"/>
      <c r="E42" s="41"/>
      <c r="F42" s="41"/>
      <c r="G42" s="41"/>
      <c r="H42" s="40"/>
      <c r="I42" s="41"/>
      <c r="J42" s="42">
        <v>1</v>
      </c>
      <c r="K42" s="43"/>
    </row>
    <row r="43" spans="1:11" ht="25.5" customHeight="1">
      <c r="A43" s="39" t="s">
        <v>295</v>
      </c>
      <c r="B43" s="40" t="s">
        <v>296</v>
      </c>
      <c r="C43" s="41"/>
      <c r="D43" s="40"/>
      <c r="E43" s="41"/>
      <c r="F43" s="41"/>
      <c r="G43" s="41"/>
      <c r="H43" s="40"/>
      <c r="I43" s="41"/>
      <c r="J43" s="42">
        <v>1</v>
      </c>
      <c r="K43" s="43"/>
    </row>
    <row r="44" spans="1:11" ht="25.5" customHeight="1">
      <c r="A44" s="39" t="s">
        <v>297</v>
      </c>
      <c r="B44" s="40" t="s">
        <v>298</v>
      </c>
      <c r="C44" s="41"/>
      <c r="D44" s="40"/>
      <c r="E44" s="41"/>
      <c r="F44" s="41"/>
      <c r="G44" s="41"/>
      <c r="H44" s="40"/>
      <c r="I44" s="41"/>
      <c r="J44" s="42">
        <v>1</v>
      </c>
      <c r="K44" s="43"/>
    </row>
    <row r="45" spans="1:11" ht="25.5" customHeight="1">
      <c r="A45" s="39" t="s">
        <v>299</v>
      </c>
      <c r="B45" s="40" t="s">
        <v>300</v>
      </c>
      <c r="C45" s="41"/>
      <c r="D45" s="40"/>
      <c r="E45" s="41"/>
      <c r="F45" s="41"/>
      <c r="G45" s="41"/>
      <c r="H45" s="40"/>
      <c r="I45" s="41"/>
      <c r="J45" s="42">
        <v>10</v>
      </c>
      <c r="K45" s="43"/>
    </row>
    <row r="46" spans="1:11" ht="25.5" customHeight="1">
      <c r="A46" s="39" t="s">
        <v>301</v>
      </c>
      <c r="B46" s="40" t="s">
        <v>302</v>
      </c>
      <c r="C46" s="41"/>
      <c r="D46" s="40"/>
      <c r="E46" s="41"/>
      <c r="F46" s="41"/>
      <c r="G46" s="41"/>
      <c r="H46" s="40"/>
      <c r="I46" s="41"/>
      <c r="J46" s="42">
        <v>1</v>
      </c>
      <c r="K46" s="43"/>
    </row>
    <row r="47" spans="1:11" ht="15">
      <c r="A47" s="45"/>
      <c r="B47" s="46" t="s">
        <v>303</v>
      </c>
      <c r="C47" s="47"/>
      <c r="D47" s="47"/>
      <c r="E47" s="47"/>
      <c r="F47" s="47"/>
      <c r="G47" s="47"/>
      <c r="H47" s="47"/>
      <c r="I47" s="47"/>
      <c r="J47" s="47"/>
      <c r="K47" s="48"/>
    </row>
    <row r="48" spans="1:11" ht="15">
      <c r="A48" s="45"/>
      <c r="B48" s="47" t="s">
        <v>304</v>
      </c>
      <c r="C48" s="47"/>
      <c r="D48" s="47"/>
      <c r="E48" s="47"/>
      <c r="F48" s="47"/>
      <c r="G48" s="47"/>
      <c r="H48" s="47"/>
      <c r="I48" s="47"/>
      <c r="J48" s="47"/>
      <c r="K48" s="49"/>
    </row>
    <row r="49" spans="1:11" ht="15">
      <c r="A49" s="45"/>
      <c r="B49" s="46" t="s">
        <v>305</v>
      </c>
      <c r="C49" s="47"/>
      <c r="D49" s="47"/>
      <c r="E49" s="47"/>
      <c r="F49" s="47"/>
      <c r="G49" s="47"/>
      <c r="H49" s="47"/>
      <c r="I49" s="47"/>
      <c r="J49" s="47"/>
      <c r="K49" s="48"/>
    </row>
    <row r="51" ht="15">
      <c r="A51" s="10" t="s">
        <v>306</v>
      </c>
    </row>
    <row r="52" ht="15">
      <c r="A52" s="10" t="s">
        <v>307</v>
      </c>
    </row>
    <row r="54" ht="15">
      <c r="A54" s="10" t="s">
        <v>308</v>
      </c>
    </row>
  </sheetData>
  <mergeCells count="60">
    <mergeCell ref="B26:C26"/>
    <mergeCell ref="D26:G26"/>
    <mergeCell ref="H26:I26"/>
    <mergeCell ref="B28:C28"/>
    <mergeCell ref="D28:G28"/>
    <mergeCell ref="H28:I28"/>
    <mergeCell ref="B29:C29"/>
    <mergeCell ref="D29:G29"/>
    <mergeCell ref="H29:I29"/>
    <mergeCell ref="B30:C30"/>
    <mergeCell ref="D30:G30"/>
    <mergeCell ref="H30:I30"/>
    <mergeCell ref="B31:C31"/>
    <mergeCell ref="D31:G31"/>
    <mergeCell ref="H31:I31"/>
    <mergeCell ref="B32:C32"/>
    <mergeCell ref="D32:G32"/>
    <mergeCell ref="H32:I32"/>
    <mergeCell ref="B33:C33"/>
    <mergeCell ref="D33:G33"/>
    <mergeCell ref="H33:I33"/>
    <mergeCell ref="B34:C34"/>
    <mergeCell ref="D34:G34"/>
    <mergeCell ref="H34:I34"/>
    <mergeCell ref="B35:C35"/>
    <mergeCell ref="D35:G35"/>
    <mergeCell ref="H35:I35"/>
    <mergeCell ref="B36:C36"/>
    <mergeCell ref="D36:G36"/>
    <mergeCell ref="H36:I36"/>
    <mergeCell ref="B37:C37"/>
    <mergeCell ref="D37:G37"/>
    <mergeCell ref="H37:I37"/>
    <mergeCell ref="B38:C38"/>
    <mergeCell ref="D38:G38"/>
    <mergeCell ref="H38:I38"/>
    <mergeCell ref="B39:C39"/>
    <mergeCell ref="D39:G39"/>
    <mergeCell ref="H39:I39"/>
    <mergeCell ref="B40:C40"/>
    <mergeCell ref="D40:G40"/>
    <mergeCell ref="H40:I40"/>
    <mergeCell ref="B41:C41"/>
    <mergeCell ref="D41:G41"/>
    <mergeCell ref="H41:I41"/>
    <mergeCell ref="B42:C42"/>
    <mergeCell ref="D42:G42"/>
    <mergeCell ref="H42:I42"/>
    <mergeCell ref="B43:C43"/>
    <mergeCell ref="D43:G43"/>
    <mergeCell ref="H43:I43"/>
    <mergeCell ref="B44:C44"/>
    <mergeCell ref="D44:G44"/>
    <mergeCell ref="H44:I44"/>
    <mergeCell ref="B45:C45"/>
    <mergeCell ref="D45:G45"/>
    <mergeCell ref="H45:I45"/>
    <mergeCell ref="B46:C46"/>
    <mergeCell ref="D46:G46"/>
    <mergeCell ref="H46:I46"/>
  </mergeCells>
  <printOptions/>
  <pageMargins left="0.2755905511811023" right="0.19685039370078738" top="0.5905511811023622" bottom="0.5905511811023622" header="0.2755905511811023" footer="0.2755905511811023"/>
  <pageSetup horizontalDpi="600" verticalDpi="600" orientation="portrait" paperSize="9" scale="67" r:id="rId1"/>
  <headerFooter alignWithMargins="0">
    <oddFooter>&amp;LDatum tisku  &amp;D&amp;RStrana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2" sqref="C22"/>
    </sheetView>
  </sheetViews>
  <sheetFormatPr defaultColWidth="9.00390625" defaultRowHeight="12.75"/>
  <cols>
    <col min="1" max="1" width="57.75390625" style="0" customWidth="1"/>
    <col min="2" max="2" width="6.25390625" style="50" customWidth="1"/>
    <col min="3" max="4" width="12.00390625" style="0" bestFit="1" customWidth="1"/>
  </cols>
  <sheetData>
    <row r="1" ht="12.75">
      <c r="A1" s="2" t="s">
        <v>309</v>
      </c>
    </row>
    <row r="2" ht="12.75">
      <c r="A2" s="2"/>
    </row>
    <row r="4" spans="1:5" ht="13.5" thickBot="1">
      <c r="A4" s="51" t="s">
        <v>310</v>
      </c>
      <c r="B4" s="52" t="s">
        <v>37</v>
      </c>
      <c r="C4" s="51" t="s">
        <v>311</v>
      </c>
      <c r="D4" s="51" t="s">
        <v>312</v>
      </c>
      <c r="E4" s="53"/>
    </row>
    <row r="5" spans="3:4" ht="13.5" customHeight="1" thickTop="1">
      <c r="C5" s="54"/>
      <c r="D5" s="54"/>
    </row>
    <row r="6" spans="1:4" ht="12.75">
      <c r="A6" t="s">
        <v>313</v>
      </c>
      <c r="B6" s="50">
        <v>1</v>
      </c>
      <c r="C6" s="54"/>
      <c r="D6" s="54">
        <f aca="true" t="shared" si="0" ref="D6:D16">B6*C6</f>
        <v>0</v>
      </c>
    </row>
    <row r="7" spans="1:4" ht="12.75">
      <c r="A7" t="s">
        <v>314</v>
      </c>
      <c r="B7" s="50">
        <v>1</v>
      </c>
      <c r="C7" s="54"/>
      <c r="D7" s="54">
        <f t="shared" si="0"/>
        <v>0</v>
      </c>
    </row>
    <row r="8" spans="1:4" ht="12.75">
      <c r="A8" t="s">
        <v>315</v>
      </c>
      <c r="B8" s="50">
        <v>3</v>
      </c>
      <c r="C8" s="54"/>
      <c r="D8" s="54">
        <f t="shared" si="0"/>
        <v>0</v>
      </c>
    </row>
    <row r="9" spans="1:4" ht="12.75">
      <c r="A9" t="s">
        <v>316</v>
      </c>
      <c r="B9" s="50">
        <v>1</v>
      </c>
      <c r="C9" s="54"/>
      <c r="D9" s="54">
        <f t="shared" si="0"/>
        <v>0</v>
      </c>
    </row>
    <row r="10" spans="1:4" ht="12.75">
      <c r="A10" t="s">
        <v>317</v>
      </c>
      <c r="B10" s="50">
        <v>1</v>
      </c>
      <c r="C10" s="54"/>
      <c r="D10" s="54">
        <f t="shared" si="0"/>
        <v>0</v>
      </c>
    </row>
    <row r="11" spans="1:4" ht="12.75">
      <c r="A11" t="s">
        <v>318</v>
      </c>
      <c r="B11" s="50">
        <v>1</v>
      </c>
      <c r="C11" s="54"/>
      <c r="D11" s="54">
        <f t="shared" si="0"/>
        <v>0</v>
      </c>
    </row>
    <row r="12" spans="1:4" ht="12.75">
      <c r="A12" t="s">
        <v>319</v>
      </c>
      <c r="B12" s="50">
        <v>6</v>
      </c>
      <c r="C12" s="54"/>
      <c r="D12" s="54">
        <f t="shared" si="0"/>
        <v>0</v>
      </c>
    </row>
    <row r="13" spans="1:4" ht="12.75">
      <c r="A13" t="s">
        <v>320</v>
      </c>
      <c r="B13" s="50">
        <v>1</v>
      </c>
      <c r="C13" s="54"/>
      <c r="D13" s="54">
        <f t="shared" si="0"/>
        <v>0</v>
      </c>
    </row>
    <row r="14" spans="1:4" ht="12.75">
      <c r="A14" t="s">
        <v>321</v>
      </c>
      <c r="B14" s="50">
        <v>3</v>
      </c>
      <c r="C14" s="54"/>
      <c r="D14" s="54">
        <f t="shared" si="0"/>
        <v>0</v>
      </c>
    </row>
    <row r="15" spans="1:4" ht="12.75">
      <c r="A15" t="s">
        <v>322</v>
      </c>
      <c r="B15" s="50">
        <v>85</v>
      </c>
      <c r="C15" s="54"/>
      <c r="D15" s="54">
        <f t="shared" si="0"/>
        <v>0</v>
      </c>
    </row>
    <row r="16" spans="1:4" ht="12.75">
      <c r="A16" t="s">
        <v>323</v>
      </c>
      <c r="B16" s="50">
        <v>1</v>
      </c>
      <c r="C16" s="54"/>
      <c r="D16" s="54">
        <f t="shared" si="0"/>
        <v>0</v>
      </c>
    </row>
    <row r="17" spans="1:5" ht="13.5" thickBot="1">
      <c r="A17" s="51"/>
      <c r="B17" s="52"/>
      <c r="C17" s="55"/>
      <c r="D17" s="55"/>
      <c r="E17" s="53"/>
    </row>
    <row r="18" spans="1:4" ht="13.5" thickTop="1">
      <c r="A18" s="2" t="s">
        <v>324</v>
      </c>
      <c r="B18" s="56"/>
      <c r="C18" s="57"/>
      <c r="D18" s="57">
        <f>SUM(D6:D17)</f>
        <v>0</v>
      </c>
    </row>
    <row r="19" spans="3:4" ht="12.75">
      <c r="C19" s="54"/>
      <c r="D19" s="54"/>
    </row>
    <row r="20" spans="3:4" ht="12.75">
      <c r="C20" s="54"/>
      <c r="D20" s="54"/>
    </row>
    <row r="21" spans="3:4" ht="12.75">
      <c r="C21" s="54"/>
      <c r="D21" s="54"/>
    </row>
    <row r="22" spans="3:4" ht="12.75">
      <c r="C22" s="54"/>
      <c r="D22" s="54"/>
    </row>
    <row r="23" spans="3:4" ht="12.75">
      <c r="C23" s="54"/>
      <c r="D23" s="54"/>
    </row>
    <row r="24" spans="3:4" ht="12.75">
      <c r="C24" s="54"/>
      <c r="D24" s="54"/>
    </row>
    <row r="25" spans="3:4" ht="12.75">
      <c r="C25" s="54"/>
      <c r="D25" s="54"/>
    </row>
    <row r="26" spans="3:4" ht="12.75">
      <c r="C26" s="54"/>
      <c r="D26" s="54"/>
    </row>
    <row r="27" spans="3:4" ht="12.75">
      <c r="C27" s="54"/>
      <c r="D27" s="54"/>
    </row>
    <row r="28" spans="3:4" ht="12.75">
      <c r="C28" s="54"/>
      <c r="D28" s="54"/>
    </row>
    <row r="29" spans="3:4" ht="12.75">
      <c r="C29" s="54"/>
      <c r="D29" s="54"/>
    </row>
    <row r="30" spans="3:4" ht="12.75">
      <c r="C30" s="54"/>
      <c r="D30" s="54"/>
    </row>
    <row r="31" spans="3:4" ht="12.75">
      <c r="C31" s="54"/>
      <c r="D31" s="54"/>
    </row>
    <row r="32" spans="3:4" ht="12.75">
      <c r="C32" s="54"/>
      <c r="D32" s="54"/>
    </row>
    <row r="33" spans="3:4" ht="12.75">
      <c r="C33" s="54"/>
      <c r="D33" s="54"/>
    </row>
    <row r="34" spans="3:4" ht="12.75">
      <c r="C34" s="54"/>
      <c r="D34" s="54"/>
    </row>
    <row r="35" spans="3:4" ht="12.75">
      <c r="C35" s="54"/>
      <c r="D35" s="54"/>
    </row>
    <row r="36" spans="3:4" ht="12.75">
      <c r="C36" s="54"/>
      <c r="D36" s="54"/>
    </row>
    <row r="37" spans="3:4" ht="12.75">
      <c r="C37" s="54"/>
      <c r="D37" s="54"/>
    </row>
    <row r="38" spans="3:4" ht="12.75">
      <c r="C38" s="54"/>
      <c r="D38" s="54"/>
    </row>
    <row r="39" spans="3:4" ht="12.75">
      <c r="C39" s="54"/>
      <c r="D39" s="54"/>
    </row>
    <row r="40" spans="3:4" ht="12.75">
      <c r="C40" s="54"/>
      <c r="D40" s="54"/>
    </row>
    <row r="41" spans="3:4" ht="12.75">
      <c r="C41" s="54"/>
      <c r="D41" s="54"/>
    </row>
    <row r="42" spans="3:4" ht="12.75">
      <c r="C42" s="54"/>
      <c r="D42" s="54"/>
    </row>
    <row r="43" spans="3:4" ht="12.75">
      <c r="C43" s="54"/>
      <c r="D43" s="54"/>
    </row>
    <row r="44" spans="3:4" ht="12.75">
      <c r="C44" s="54"/>
      <c r="D44" s="5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Valert</dc:creator>
  <cp:keywords/>
  <dc:description/>
  <cp:lastModifiedBy>Jiri Valert</cp:lastModifiedBy>
  <dcterms:created xsi:type="dcterms:W3CDTF">2017-11-30T17:01:41Z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