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tabRatio="756" activeTab="0"/>
  </bookViews>
  <sheets>
    <sheet name="poptávk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<sst xmlns="http://schemas.openxmlformats.org/spreadsheetml/2006/main" count="202" uniqueCount="123">
  <si>
    <t xml:space="preserve"> </t>
  </si>
  <si>
    <t>p.č.</t>
  </si>
  <si>
    <t>Předmět</t>
  </si>
  <si>
    <t>Pojistná částka</t>
  </si>
  <si>
    <t>Limit poj.plnění / 1.riziko</t>
  </si>
  <si>
    <t>Spoluúčast</t>
  </si>
  <si>
    <t>Místo pojištění</t>
  </si>
  <si>
    <t>Rozsah pojištění</t>
  </si>
  <si>
    <t>Pojistné</t>
  </si>
  <si>
    <t>Pojištění majetku - živel, odcizení</t>
  </si>
  <si>
    <t>1.</t>
  </si>
  <si>
    <t>-</t>
  </si>
  <si>
    <t>2.</t>
  </si>
  <si>
    <t>soubor cizích věcí převzatých k uskladnění</t>
  </si>
  <si>
    <t xml:space="preserve"> -</t>
  </si>
  <si>
    <t xml:space="preserve"> - </t>
  </si>
  <si>
    <t>atmosférické srážky</t>
  </si>
  <si>
    <t>přepětí</t>
  </si>
  <si>
    <t>krádež, loupež</t>
  </si>
  <si>
    <t>soubor bankovek, mincí, cenin</t>
  </si>
  <si>
    <t xml:space="preserve">stavební součásti, které tvoří vnitřní prostor </t>
  </si>
  <si>
    <t>vandalismus</t>
  </si>
  <si>
    <t>Pojistné - majetek</t>
  </si>
  <si>
    <t>Základní limit pojistného plnění</t>
  </si>
  <si>
    <t xml:space="preserve">Limit pojistného plnění </t>
  </si>
  <si>
    <t>Pojištění odpovědnosti</t>
  </si>
  <si>
    <t>Obecná odpovědnost za újmu/škodu vč. následných finančních škod</t>
  </si>
  <si>
    <t>ČR</t>
  </si>
  <si>
    <t>obecná odpovědnost vč. následných finančních škod</t>
  </si>
  <si>
    <r>
      <t>odpovědnost za škodu způsobenou vadou výrobku nebo vadně provedenou prací či službou -</t>
    </r>
    <r>
      <rPr>
        <b/>
        <sz val="12"/>
        <rFont val="Calibri"/>
        <family val="2"/>
      </rPr>
      <t xml:space="preserve"> včetně  škody způsobené zavlečením nebo rozšířením salmonely, úplavice nebo kampylobakteriózy</t>
    </r>
  </si>
  <si>
    <t xml:space="preserve">vadný výrobek </t>
  </si>
  <si>
    <t>3.</t>
  </si>
  <si>
    <t>Odpovědnost za jiné majetkové škody (újma na jmění)
 - vada výrobku nebo vadně provedená práce či služba</t>
  </si>
  <si>
    <t>čistá finanční škoda - vada výrobku nebo vadně provedená práce či služba</t>
  </si>
  <si>
    <t>4.</t>
  </si>
  <si>
    <t>Náhrada nákladů léčení vynaložených zdravotní pojišťovnou následkem pracovního úrazu nebo nemoci z povolání</t>
  </si>
  <si>
    <t>regresy ZP a NP</t>
  </si>
  <si>
    <t>5.</t>
  </si>
  <si>
    <t xml:space="preserve">Náhrada nákladů léčení vynaložených zdravotní pojišťovnou a nákladů vynaložených na regresy dávek nemocenského pojištění </t>
  </si>
  <si>
    <t>6.</t>
  </si>
  <si>
    <t>Odpovědnost za škodu na životním prostředí</t>
  </si>
  <si>
    <t>životní prostředí</t>
  </si>
  <si>
    <t>7.</t>
  </si>
  <si>
    <t>Odpovědnost za nemajetkovou újmu - osobnostní nad rámec základního rozsahu pojištění</t>
  </si>
  <si>
    <t>nemajetková újma</t>
  </si>
  <si>
    <t>8.</t>
  </si>
  <si>
    <t>Odopvědnost za škodu/újmu - významný vztah mezi pojištenými</t>
  </si>
  <si>
    <t>křížová odpovědnost</t>
  </si>
  <si>
    <t>Pojistné odpovědnost</t>
  </si>
  <si>
    <t>Pojistné CELKEM</t>
  </si>
  <si>
    <t>pojištěný:  Základní škola Šumperk, 8. května 63, IČO 008 52 317</t>
  </si>
  <si>
    <t xml:space="preserve">                       Základní škola Šumperk, Dr. E. Beneše 1, IČO 008 52 295</t>
  </si>
  <si>
    <t xml:space="preserve">                       Základní škola Šumperk, Sluneční 38, IČO 008 52 864</t>
  </si>
  <si>
    <t xml:space="preserve">                       Základní škola Šumperk, Šumavská 21, IČO 008 52 287</t>
  </si>
  <si>
    <t xml:space="preserve">                       Základní škola Šumperk, Vrchlického 22, IČO 603 39 381</t>
  </si>
  <si>
    <t xml:space="preserve">                       Mateřská škola Pohádka Šumperk, Nerudova 4B, příspěvková organizace, IČO 710 11 994</t>
  </si>
  <si>
    <t xml:space="preserve">                       Mateřská škola Veselá školka Šumperk, Prievidzská 1, příspěvková organizace, IČO 008 52 091</t>
  </si>
  <si>
    <t xml:space="preserve">                       Mateřská škola Sluníčko Šumperk, Evaldova 25, příspěvková organizace, IČO 608 01 085</t>
  </si>
  <si>
    <t xml:space="preserve">                       Středisko volného času a zařízení pro další vzdělávání pedagogických pracovníků Doris Šumperk, IČO 008 52 082</t>
  </si>
  <si>
    <t>pojištění majetku</t>
  </si>
  <si>
    <t>soubor věcí movitých (zařízení a vybavení)</t>
  </si>
  <si>
    <t>soubor zásob</t>
  </si>
  <si>
    <t>9.</t>
  </si>
  <si>
    <t>požár, výbuch, přímý úder blesku, pád letadla, případně jeho části nebo nákladu</t>
  </si>
  <si>
    <t>vodovodní nebezpečí</t>
  </si>
  <si>
    <t>vichřice, krupobití</t>
  </si>
  <si>
    <t>povodeň a záplava</t>
  </si>
  <si>
    <t>zemětřesení, sesuv půdy, lavina a tíha sněhu, chybná funkce sprinklerového zařízení, náraz vozidla, kouř, rázová vlna, pád stromů, stožárů a jiných předmětů</t>
  </si>
  <si>
    <t>10.</t>
  </si>
  <si>
    <t>skla</t>
  </si>
  <si>
    <t>nosiče dat a záznamů, provozní dokumentace</t>
  </si>
  <si>
    <t>věci osobní potřeby zaměstnanců</t>
  </si>
  <si>
    <t>náklady na úhradu vodného a stočného v přímé souvislosti 
s únikem vody z vodovodního zařízení</t>
  </si>
  <si>
    <t>elektronická rizika</t>
  </si>
  <si>
    <t>soubor stacionární kancelářské a výpočetní techniky včetně příslušenství (klávesnice, monitory, tiskárny, …)</t>
  </si>
  <si>
    <t>soubor mobilní kancelářské a výpočetní techniky (projektory, notebooky, tablety, mobilní telefony, ..)</t>
  </si>
  <si>
    <t>soubor zabezpečovací a monotorovací techniky (kamerové systémy, el. zabezpečovací prvky, ..)</t>
  </si>
  <si>
    <t>Místo pojištění: - 8. května 870/63, Šumperk, PSČ 787 01</t>
  </si>
  <si>
    <t xml:space="preserve">                  - Dr. E. Beneše 974/1, Šumperk, PSČ 787 01</t>
  </si>
  <si>
    <t xml:space="preserve">                  - Sluneční 2692/38, Šumperk, PSČ 787 01</t>
  </si>
  <si>
    <t xml:space="preserve">                  - Šumavská 2325/21, Šumperk, PSČ 787 01</t>
  </si>
  <si>
    <t xml:space="preserve">                  - Vrchlického 1846/22, Šumperk, PSČ 787 01</t>
  </si>
  <si>
    <t xml:space="preserve">                  - Puškinova 1871, Šumperk, PSČ 787 01</t>
  </si>
  <si>
    <t xml:space="preserve">                  - Jeremenkova 52, Šumperk, PSČ 787 01</t>
  </si>
  <si>
    <t xml:space="preserve">                  - Prievidzská 2613/1, Šumperk, PSČ 787 01</t>
  </si>
  <si>
    <t xml:space="preserve">                  - Zahradní 2689/17a, Šumperk, PSČ 787 01</t>
  </si>
  <si>
    <t xml:space="preserve">                  - Evaldova 1907/25, Šumperk, PSČ 787 01</t>
  </si>
  <si>
    <t xml:space="preserve">                  - Gen. Krátkého 662, Šumperk, PSČ 787 01</t>
  </si>
  <si>
    <t xml:space="preserve">                  - Vrchlického 1742, Šumperk, PSČ 787 01</t>
  </si>
  <si>
    <t xml:space="preserve">                  - 17. listopadu 691/2, Šumperk, PSČ 787 01</t>
  </si>
  <si>
    <t xml:space="preserve">                  - Komenského 810/9, Šumperk, PSČ 787 01</t>
  </si>
  <si>
    <t xml:space="preserve">                  - Erbenova 2326/14, Šumperk, PSČ 787 01</t>
  </si>
  <si>
    <t xml:space="preserve">                  - Hraběšice 33, PSČ 788 15</t>
  </si>
  <si>
    <t xml:space="preserve">                  - Vernířovice 172, PSČ 788 15</t>
  </si>
  <si>
    <t xml:space="preserve">                  - ČR</t>
  </si>
  <si>
    <t xml:space="preserve">                  - Šumavská 1916, Šumperk, PSČ 787 01</t>
  </si>
  <si>
    <t>místo pojištění ČR</t>
  </si>
  <si>
    <t>soubor věcí movitých (zařízení a vybavení) včetně zásob 
a cizích předmětů</t>
  </si>
  <si>
    <t>voda z vodovodního zařízení</t>
  </si>
  <si>
    <t>pojištění přepravy - nákladu (sportovní vybavení)</t>
  </si>
  <si>
    <t>Evropa</t>
  </si>
  <si>
    <t>živelní nebezpečí, dopravní nehoda, krádež, loupež</t>
  </si>
  <si>
    <t>pojištění odpovědnosti</t>
  </si>
  <si>
    <r>
      <rPr>
        <b/>
        <u val="single"/>
        <sz val="12"/>
        <rFont val="Calibri"/>
        <family val="2"/>
      </rPr>
      <t>činnost:</t>
    </r>
    <r>
      <rPr>
        <b/>
        <sz val="12"/>
        <rFont val="Calibri"/>
        <family val="2"/>
      </rPr>
      <t xml:space="preserve">   - základní škola</t>
    </r>
  </si>
  <si>
    <t xml:space="preserve">      - hostinská činnost</t>
  </si>
  <si>
    <t xml:space="preserve">      - pořádání kulturních, prodejních a obdobných akcí</t>
  </si>
  <si>
    <t xml:space="preserve">      - sportovní hala, stadion, tělovýchovná zařízení, organizování sportovní činnosti</t>
  </si>
  <si>
    <t xml:space="preserve">      - organizování sportovní činnosti</t>
  </si>
  <si>
    <t>počet žáků - 1 982</t>
  </si>
  <si>
    <t>počet zaměstnanců - 196</t>
  </si>
  <si>
    <t>Odpovědnost za újmu způsobenou na převzaté nebo užívané věci</t>
  </si>
  <si>
    <t>věci převzaté a užívané</t>
  </si>
  <si>
    <t>věci vnesené a odložené</t>
  </si>
  <si>
    <t>Odpovědnost za újmu způsobenou na věcech vnesených 
a odložených</t>
  </si>
  <si>
    <t>viz. níže</t>
  </si>
  <si>
    <t>přeprava (posel)</t>
  </si>
  <si>
    <t>soubor přenosné kancelářské a výpočetní techniky (projektory, notebooky, tablety, mobilní telefony, ..)</t>
  </si>
  <si>
    <t>soubor zabezpečovací a monitorovací techniky (kamerové systémy, el. zabezpečovací prvky, ..)</t>
  </si>
  <si>
    <t>Pojištění odpovědnosti škol a mateřských škol 
(1 982 žáků, 196 zaměstnanců)</t>
  </si>
  <si>
    <t>odpovědnost škol</t>
  </si>
  <si>
    <t>Poptávka pojištění pro: Město Šumperk, IČO 003 03 461, Sídlo: nám. Míru 364/1, 787 01, Šumperk</t>
  </si>
  <si>
    <t xml:space="preserve">                  - Temenická 2309/61, 61a, Šumperk, PSČ 787 01</t>
  </si>
  <si>
    <t xml:space="preserve">                  - Nerudova 567/4b, 4c, Šumperk, PSČ 787 01     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</si>
</sst>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\ &quot;Kč&quot;_-;\-* #,##0.0\ &quot;Kč&quot;_-;_-* &quot;-&quot;??\ &quot;Kč&quot;_-;_-@_-"/>
    <numFmt numFmtId="172" formatCode="#,##0_ ;\-#,##0\ "/>
    <numFmt numFmtId="173" formatCode="[$-405]d\.\ mmmm\ yyyy"/>
    <numFmt numFmtId="174" formatCode="0.000"/>
    <numFmt numFmtId="175" formatCode="0.0"/>
    <numFmt numFmtId="176" formatCode="#,##0\ &quot;Kč&quot;"/>
    <numFmt numFmtId="177" formatCode="#,##0.0\ _K_č"/>
    <numFmt numFmtId="178" formatCode="#,##0\ _K_č"/>
    <numFmt numFmtId="179" formatCode="&quot;Kč&quot;#,##0.00_);\(&quot;Kč&quot;#,##0.00\)"/>
    <numFmt numFmtId="180" formatCode="0\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alibri"/>
      <family val="2"/>
    </font>
    <font>
      <b/>
      <sz val="10"/>
      <name val="Arial CE"/>
      <family val="0"/>
    </font>
    <font>
      <sz val="12"/>
      <name val="Arial CE"/>
      <family val="0"/>
    </font>
    <font>
      <b/>
      <u val="single"/>
      <sz val="12"/>
      <name val="Calibri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6" fontId="3" fillId="0" borderId="11" xfId="4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3" fillId="33" borderId="14" xfId="0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166" fontId="3" fillId="0" borderId="18" xfId="40" applyNumberFormat="1" applyFont="1" applyBorder="1" applyAlignment="1">
      <alignment horizontal="right" vertical="center" wrapText="1" indent="1"/>
    </xf>
    <xf numFmtId="166" fontId="3" fillId="0" borderId="17" xfId="40" applyNumberFormat="1" applyFont="1" applyBorder="1" applyAlignment="1">
      <alignment horizontal="center" vertical="center"/>
    </xf>
    <xf numFmtId="166" fontId="33" fillId="0" borderId="17" xfId="40" applyNumberFormat="1" applyFont="1" applyBorder="1" applyAlignment="1">
      <alignment horizontal="right" vertical="center" wrapText="1" indent="1"/>
    </xf>
    <xf numFmtId="0" fontId="3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66" fontId="33" fillId="0" borderId="21" xfId="40" applyNumberFormat="1" applyFont="1" applyBorder="1" applyAlignment="1">
      <alignment horizontal="right" vertical="center" wrapText="1" indent="1"/>
    </xf>
    <xf numFmtId="0" fontId="0" fillId="0" borderId="22" xfId="0" applyBorder="1" applyAlignment="1">
      <alignment horizontal="right" vertical="center" wrapText="1" indent="1"/>
    </xf>
    <xf numFmtId="0" fontId="3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66" fontId="56" fillId="0" borderId="20" xfId="4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166" fontId="3" fillId="0" borderId="25" xfId="40" applyNumberFormat="1" applyFont="1" applyBorder="1" applyAlignment="1">
      <alignment horizontal="right" vertical="center" wrapText="1" indent="1"/>
    </xf>
    <xf numFmtId="166" fontId="3" fillId="0" borderId="26" xfId="40" applyNumberFormat="1" applyFont="1" applyBorder="1" applyAlignment="1">
      <alignment horizontal="right" vertical="center" wrapText="1" indent="1"/>
    </xf>
    <xf numFmtId="166" fontId="33" fillId="0" borderId="26" xfId="40" applyNumberFormat="1" applyFont="1" applyBorder="1" applyAlignment="1">
      <alignment horizontal="right" vertical="center" wrapText="1" indent="1"/>
    </xf>
    <xf numFmtId="0" fontId="0" fillId="0" borderId="27" xfId="0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166" fontId="3" fillId="0" borderId="28" xfId="40" applyNumberFormat="1" applyFont="1" applyBorder="1" applyAlignment="1">
      <alignment horizontal="right" vertical="center" wrapText="1" indent="1"/>
    </xf>
    <xf numFmtId="0" fontId="25" fillId="0" borderId="0" xfId="0" applyFont="1" applyAlignment="1">
      <alignment horizontal="left" vertical="center"/>
    </xf>
    <xf numFmtId="166" fontId="25" fillId="0" borderId="0" xfId="4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3" fillId="0" borderId="11" xfId="40" applyNumberFormat="1" applyFont="1" applyBorder="1" applyAlignment="1">
      <alignment horizontal="center" vertical="center" wrapText="1"/>
    </xf>
    <xf numFmtId="0" fontId="33" fillId="34" borderId="0" xfId="0" applyFont="1" applyFill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166" fontId="3" fillId="0" borderId="17" xfId="40" applyNumberFormat="1" applyFont="1" applyBorder="1" applyAlignment="1">
      <alignment horizontal="right" vertical="center" wrapText="1" indent="1"/>
    </xf>
    <xf numFmtId="166" fontId="33" fillId="0" borderId="17" xfId="4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166" fontId="3" fillId="0" borderId="20" xfId="40" applyNumberFormat="1" applyFont="1" applyBorder="1" applyAlignment="1">
      <alignment horizontal="center" vertical="center"/>
    </xf>
    <xf numFmtId="166" fontId="3" fillId="0" borderId="20" xfId="40" applyNumberFormat="1" applyFont="1" applyBorder="1" applyAlignment="1">
      <alignment horizontal="right" vertical="center" wrapText="1" indent="1"/>
    </xf>
    <xf numFmtId="166" fontId="33" fillId="0" borderId="20" xfId="40" applyNumberFormat="1" applyFont="1" applyBorder="1" applyAlignment="1">
      <alignment horizontal="center" vertical="center" wrapText="1"/>
    </xf>
    <xf numFmtId="166" fontId="33" fillId="0" borderId="20" xfId="4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166" fontId="3" fillId="0" borderId="18" xfId="40" applyNumberFormat="1" applyFont="1" applyBorder="1" applyAlignment="1">
      <alignment horizontal="center" vertical="center"/>
    </xf>
    <xf numFmtId="166" fontId="33" fillId="0" borderId="21" xfId="4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166" fontId="3" fillId="0" borderId="26" xfId="40" applyNumberFormat="1" applyFont="1" applyBorder="1" applyAlignment="1">
      <alignment horizontal="center" vertical="center"/>
    </xf>
    <xf numFmtId="166" fontId="33" fillId="0" borderId="26" xfId="4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right" vertical="center" wrapText="1" indent="1"/>
    </xf>
    <xf numFmtId="0" fontId="0" fillId="0" borderId="0" xfId="0" applyAlignment="1">
      <alignment horizontal="left" vertical="center"/>
    </xf>
    <xf numFmtId="166" fontId="3" fillId="0" borderId="0" xfId="40" applyNumberFormat="1" applyFont="1" applyBorder="1" applyAlignment="1">
      <alignment horizontal="right" vertical="center" wrapText="1" indent="1"/>
    </xf>
    <xf numFmtId="166" fontId="33" fillId="0" borderId="0" xfId="40" applyNumberFormat="1" applyFont="1" applyBorder="1" applyAlignment="1">
      <alignment horizontal="right" vertical="center" wrapText="1" indent="1"/>
    </xf>
    <xf numFmtId="166" fontId="33" fillId="34" borderId="0" xfId="40" applyNumberFormat="1" applyFont="1" applyFill="1" applyBorder="1" applyAlignment="1">
      <alignment horizontal="center" vertical="center" wrapText="1"/>
    </xf>
    <xf numFmtId="166" fontId="33" fillId="0" borderId="0" xfId="4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 indent="1"/>
    </xf>
    <xf numFmtId="166" fontId="3" fillId="0" borderId="0" xfId="4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6" fillId="0" borderId="0" xfId="40" applyNumberFormat="1" applyFont="1" applyBorder="1" applyAlignment="1">
      <alignment vertical="center"/>
    </xf>
    <xf numFmtId="166" fontId="33" fillId="0" borderId="0" xfId="40" applyNumberFormat="1" applyFont="1" applyBorder="1" applyAlignment="1">
      <alignment horizontal="right" vertical="center" wrapText="1"/>
    </xf>
    <xf numFmtId="166" fontId="56" fillId="0" borderId="30" xfId="40" applyNumberFormat="1" applyFont="1" applyBorder="1" applyAlignment="1">
      <alignment horizontal="center" vertical="center"/>
    </xf>
    <xf numFmtId="166" fontId="3" fillId="0" borderId="21" xfId="40" applyNumberFormat="1" applyFont="1" applyBorder="1" applyAlignment="1">
      <alignment horizontal="center" vertical="center" wrapText="1"/>
    </xf>
    <xf numFmtId="166" fontId="3" fillId="0" borderId="20" xfId="40" applyNumberFormat="1" applyFont="1" applyBorder="1" applyAlignment="1">
      <alignment horizontal="center" vertical="center" wrapText="1"/>
    </xf>
    <xf numFmtId="166" fontId="3" fillId="0" borderId="22" xfId="40" applyNumberFormat="1" applyFont="1" applyBorder="1" applyAlignment="1">
      <alignment horizontal="right" vertical="center" wrapText="1" indent="1"/>
    </xf>
    <xf numFmtId="166" fontId="3" fillId="0" borderId="31" xfId="40" applyNumberFormat="1" applyFont="1" applyBorder="1" applyAlignment="1">
      <alignment horizontal="right" vertical="center" wrapText="1" indent="1"/>
    </xf>
    <xf numFmtId="0" fontId="0" fillId="0" borderId="31" xfId="0" applyBorder="1" applyAlignment="1">
      <alignment horizontal="right" vertical="center" wrapText="1" indent="1"/>
    </xf>
    <xf numFmtId="0" fontId="33" fillId="0" borderId="20" xfId="0" applyFont="1" applyBorder="1" applyAlignment="1">
      <alignment horizontal="center" vertical="center" wrapText="1"/>
    </xf>
    <xf numFmtId="166" fontId="3" fillId="0" borderId="17" xfId="4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66" fontId="33" fillId="0" borderId="32" xfId="40" applyNumberFormat="1" applyFont="1" applyBorder="1" applyAlignment="1">
      <alignment horizontal="right" vertical="center" wrapText="1" indent="1"/>
    </xf>
    <xf numFmtId="166" fontId="33" fillId="0" borderId="33" xfId="40" applyNumberFormat="1" applyFont="1" applyBorder="1" applyAlignment="1">
      <alignment horizontal="right" vertical="center" wrapText="1" indent="1"/>
    </xf>
    <xf numFmtId="0" fontId="33" fillId="0" borderId="34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166" fontId="56" fillId="0" borderId="18" xfId="40" applyNumberFormat="1" applyFont="1" applyBorder="1" applyAlignment="1">
      <alignment horizontal="center" vertical="center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vertical="center" wrapText="1"/>
    </xf>
    <xf numFmtId="166" fontId="56" fillId="0" borderId="26" xfId="40" applyNumberFormat="1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166" fontId="3" fillId="0" borderId="27" xfId="40" applyNumberFormat="1" applyFont="1" applyBorder="1" applyAlignment="1">
      <alignment horizontal="center" vertical="center" wrapText="1"/>
    </xf>
    <xf numFmtId="166" fontId="3" fillId="0" borderId="37" xfId="40" applyNumberFormat="1" applyFont="1" applyBorder="1" applyAlignment="1">
      <alignment horizontal="right" vertical="center" wrapText="1" indent="1"/>
    </xf>
    <xf numFmtId="166" fontId="33" fillId="0" borderId="27" xfId="40" applyNumberFormat="1" applyFont="1" applyBorder="1" applyAlignment="1">
      <alignment horizontal="right" vertical="center" wrapText="1" indent="1"/>
    </xf>
    <xf numFmtId="0" fontId="33" fillId="0" borderId="37" xfId="0" applyFont="1" applyBorder="1" applyAlignment="1">
      <alignment horizontal="center" vertical="center" wrapText="1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6" fontId="3" fillId="0" borderId="29" xfId="40" applyNumberFormat="1" applyFont="1" applyBorder="1" applyAlignment="1">
      <alignment horizontal="right" vertical="center" wrapText="1" indent="1"/>
    </xf>
    <xf numFmtId="166" fontId="33" fillId="0" borderId="18" xfId="40" applyNumberFormat="1" applyFont="1" applyBorder="1" applyAlignment="1">
      <alignment horizontal="right" vertical="center" wrapText="1" indent="1"/>
    </xf>
    <xf numFmtId="0" fontId="3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 wrapText="1" indent="1"/>
    </xf>
    <xf numFmtId="0" fontId="3" fillId="34" borderId="17" xfId="0" applyFont="1" applyFill="1" applyBorder="1" applyAlignment="1">
      <alignment vertical="center" wrapText="1"/>
    </xf>
    <xf numFmtId="166" fontId="3" fillId="34" borderId="18" xfId="40" applyNumberFormat="1" applyFont="1" applyFill="1" applyBorder="1" applyAlignment="1">
      <alignment horizontal="right" vertical="center" wrapText="1" indent="1"/>
    </xf>
    <xf numFmtId="166" fontId="3" fillId="34" borderId="17" xfId="4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 wrapText="1"/>
    </xf>
    <xf numFmtId="166" fontId="3" fillId="34" borderId="18" xfId="40" applyNumberFormat="1" applyFont="1" applyFill="1" applyBorder="1" applyAlignment="1">
      <alignment horizontal="center" vertical="center" wrapText="1"/>
    </xf>
    <xf numFmtId="0" fontId="33" fillId="34" borderId="40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/>
    </xf>
    <xf numFmtId="166" fontId="33" fillId="34" borderId="42" xfId="40" applyNumberFormat="1" applyFont="1" applyFill="1" applyBorder="1" applyAlignment="1">
      <alignment horizontal="right" vertical="center" wrapText="1" indent="1"/>
    </xf>
    <xf numFmtId="5" fontId="33" fillId="0" borderId="17" xfId="40" applyNumberFormat="1" applyFont="1" applyBorder="1" applyAlignment="1">
      <alignment horizontal="right" vertical="center" wrapText="1" indent="1"/>
    </xf>
    <xf numFmtId="166" fontId="3" fillId="34" borderId="20" xfId="40" applyNumberFormat="1" applyFont="1" applyFill="1" applyBorder="1" applyAlignment="1">
      <alignment horizontal="right" vertical="center" wrapText="1" indent="1"/>
    </xf>
    <xf numFmtId="0" fontId="26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7" fillId="35" borderId="13" xfId="0" applyFont="1" applyFill="1" applyBorder="1" applyAlignment="1">
      <alignment horizontal="left" vertical="center"/>
    </xf>
    <xf numFmtId="0" fontId="57" fillId="35" borderId="14" xfId="0" applyFont="1" applyFill="1" applyBorder="1" applyAlignment="1">
      <alignment horizontal="left" vertical="center"/>
    </xf>
    <xf numFmtId="166" fontId="57" fillId="35" borderId="14" xfId="0" applyNumberFormat="1" applyFont="1" applyFill="1" applyBorder="1" applyAlignment="1">
      <alignment horizontal="center" vertical="center"/>
    </xf>
    <xf numFmtId="166" fontId="57" fillId="35" borderId="15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35" borderId="13" xfId="0" applyFont="1" applyFill="1" applyBorder="1" applyAlignment="1">
      <alignment horizontal="left" vertical="center" wrapText="1"/>
    </xf>
    <xf numFmtId="0" fontId="57" fillId="35" borderId="14" xfId="0" applyFont="1" applyFill="1" applyBorder="1" applyAlignment="1">
      <alignment horizontal="left" vertical="center" wrapText="1"/>
    </xf>
    <xf numFmtId="166" fontId="33" fillId="34" borderId="11" xfId="40" applyNumberFormat="1" applyFont="1" applyFill="1" applyBorder="1" applyAlignment="1">
      <alignment horizontal="center" vertical="center" wrapText="1"/>
    </xf>
    <xf numFmtId="166" fontId="33" fillId="34" borderId="21" xfId="40" applyNumberFormat="1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6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107"/>
  <sheetViews>
    <sheetView tabSelected="1" zoomScale="70" zoomScaleNormal="70" zoomScalePageLayoutView="0" workbookViewId="0" topLeftCell="A50">
      <selection activeCell="D64" sqref="D64"/>
    </sheetView>
  </sheetViews>
  <sheetFormatPr defaultColWidth="9.00390625" defaultRowHeight="12.75"/>
  <cols>
    <col min="1" max="1" width="6.00390625" style="1" customWidth="1"/>
    <col min="2" max="2" width="59.75390625" style="1" customWidth="1"/>
    <col min="3" max="3" width="24.75390625" style="1" customWidth="1"/>
    <col min="4" max="4" width="26.625" style="1" customWidth="1"/>
    <col min="5" max="5" width="20.875" style="1" customWidth="1"/>
    <col min="6" max="6" width="39.75390625" style="1" customWidth="1"/>
    <col min="7" max="7" width="53.75390625" style="1" customWidth="1"/>
    <col min="8" max="8" width="16.00390625" style="1" customWidth="1"/>
    <col min="9" max="16384" width="9.125" style="1" customWidth="1"/>
  </cols>
  <sheetData>
    <row r="2" spans="1:6" ht="23.25">
      <c r="A2" s="124" t="s">
        <v>120</v>
      </c>
      <c r="B2" s="125"/>
      <c r="C2" s="125"/>
      <c r="D2" s="125"/>
      <c r="E2" s="125"/>
      <c r="F2" s="125"/>
    </row>
    <row r="3" spans="1:4" ht="18.75">
      <c r="A3" s="116"/>
      <c r="B3" s="116"/>
      <c r="C3" s="116"/>
      <c r="D3" s="3"/>
    </row>
    <row r="4" spans="2:5" ht="18.75">
      <c r="B4" s="4"/>
      <c r="C4" s="2"/>
      <c r="D4" s="2"/>
      <c r="E4" s="1" t="s">
        <v>0</v>
      </c>
    </row>
    <row r="5" spans="2:4" s="5" customFormat="1" ht="18.75">
      <c r="B5" s="3" t="s">
        <v>50</v>
      </c>
      <c r="C5" s="3"/>
      <c r="D5" s="3"/>
    </row>
    <row r="6" spans="2:4" s="5" customFormat="1" ht="18.75">
      <c r="B6" s="3" t="s">
        <v>51</v>
      </c>
      <c r="C6" s="3"/>
      <c r="D6" s="3"/>
    </row>
    <row r="7" spans="2:4" s="5" customFormat="1" ht="18.75">
      <c r="B7" s="3" t="s">
        <v>52</v>
      </c>
      <c r="C7" s="3"/>
      <c r="D7" s="3"/>
    </row>
    <row r="8" spans="2:4" s="5" customFormat="1" ht="18.75">
      <c r="B8" s="3" t="s">
        <v>53</v>
      </c>
      <c r="C8" s="3"/>
      <c r="D8" s="3"/>
    </row>
    <row r="9" spans="2:4" s="5" customFormat="1" ht="18.75">
      <c r="B9" s="3" t="s">
        <v>54</v>
      </c>
      <c r="C9" s="3"/>
      <c r="D9" s="3"/>
    </row>
    <row r="10" spans="2:4" s="5" customFormat="1" ht="18.75">
      <c r="B10" s="3" t="s">
        <v>55</v>
      </c>
      <c r="C10" s="3"/>
      <c r="D10" s="3"/>
    </row>
    <row r="11" spans="2:4" s="5" customFormat="1" ht="18.75">
      <c r="B11" s="3" t="s">
        <v>56</v>
      </c>
      <c r="C11" s="3"/>
      <c r="D11" s="3"/>
    </row>
    <row r="12" spans="2:4" s="5" customFormat="1" ht="18.75">
      <c r="B12" s="3" t="s">
        <v>57</v>
      </c>
      <c r="C12" s="3"/>
      <c r="D12" s="3"/>
    </row>
    <row r="13" spans="2:4" s="5" customFormat="1" ht="18.75">
      <c r="B13" s="3" t="s">
        <v>58</v>
      </c>
      <c r="C13" s="3"/>
      <c r="D13" s="3"/>
    </row>
    <row r="14" spans="2:8" s="5" customFormat="1" ht="18" customHeight="1" thickBot="1">
      <c r="B14" s="6"/>
      <c r="C14" s="7"/>
      <c r="D14" s="8"/>
      <c r="E14" s="8"/>
      <c r="F14" s="8"/>
      <c r="G14" s="9"/>
      <c r="H14" s="9"/>
    </row>
    <row r="15" spans="1:8" s="10" customFormat="1" ht="36" customHeight="1" thickBot="1">
      <c r="A15" s="137" t="s">
        <v>59</v>
      </c>
      <c r="B15" s="138"/>
      <c r="C15" s="138"/>
      <c r="D15" s="138"/>
      <c r="E15" s="138"/>
      <c r="F15" s="138"/>
      <c r="G15" s="138"/>
      <c r="H15" s="139"/>
    </row>
    <row r="16" spans="2:8" ht="15.75" customHeight="1" thickBot="1">
      <c r="B16" s="11"/>
      <c r="C16" s="11"/>
      <c r="D16" s="11"/>
      <c r="E16" s="11"/>
      <c r="F16" s="11"/>
      <c r="G16" s="11"/>
      <c r="H16" s="11"/>
    </row>
    <row r="17" spans="1:8" s="102" customFormat="1" ht="21" customHeight="1" thickBot="1">
      <c r="A17" s="12" t="s">
        <v>1</v>
      </c>
      <c r="B17" s="13" t="s">
        <v>2</v>
      </c>
      <c r="C17" s="14" t="s">
        <v>3</v>
      </c>
      <c r="D17" s="14" t="s">
        <v>4</v>
      </c>
      <c r="E17" s="15" t="s">
        <v>5</v>
      </c>
      <c r="F17" s="15" t="s">
        <v>6</v>
      </c>
      <c r="G17" s="16" t="s">
        <v>7</v>
      </c>
      <c r="H17" s="140" t="s">
        <v>8</v>
      </c>
    </row>
    <row r="18" spans="1:8" s="102" customFormat="1" ht="21" customHeight="1" thickBot="1">
      <c r="A18" s="17" t="s">
        <v>9</v>
      </c>
      <c r="B18" s="18"/>
      <c r="C18" s="18"/>
      <c r="D18" s="18"/>
      <c r="E18" s="18"/>
      <c r="F18" s="18"/>
      <c r="G18" s="19"/>
      <c r="H18" s="141"/>
    </row>
    <row r="19" spans="1:8" ht="30" customHeight="1">
      <c r="A19" s="111" t="s">
        <v>10</v>
      </c>
      <c r="B19" s="106" t="s">
        <v>60</v>
      </c>
      <c r="C19" s="107">
        <v>54400000</v>
      </c>
      <c r="D19" s="108" t="s">
        <v>11</v>
      </c>
      <c r="E19" s="113">
        <v>1000</v>
      </c>
      <c r="F19" s="128" t="s">
        <v>114</v>
      </c>
      <c r="G19" s="142" t="s">
        <v>63</v>
      </c>
      <c r="H19" s="76"/>
    </row>
    <row r="20" spans="1:8" ht="30" customHeight="1">
      <c r="A20" s="112" t="s">
        <v>12</v>
      </c>
      <c r="B20" s="106" t="s">
        <v>61</v>
      </c>
      <c r="C20" s="107">
        <v>300000</v>
      </c>
      <c r="D20" s="108" t="s">
        <v>11</v>
      </c>
      <c r="E20" s="53">
        <v>1000</v>
      </c>
      <c r="F20" s="129"/>
      <c r="G20" s="143"/>
      <c r="H20" s="76"/>
    </row>
    <row r="21" spans="1:8" ht="30" customHeight="1">
      <c r="A21" s="112" t="s">
        <v>31</v>
      </c>
      <c r="B21" s="26" t="s">
        <v>13</v>
      </c>
      <c r="C21" s="107">
        <v>70000</v>
      </c>
      <c r="D21" s="108" t="s">
        <v>11</v>
      </c>
      <c r="E21" s="53">
        <v>1000</v>
      </c>
      <c r="F21" s="129"/>
      <c r="G21" s="143"/>
      <c r="H21" s="76"/>
    </row>
    <row r="22" spans="1:8" ht="30" customHeight="1">
      <c r="A22" s="112" t="s">
        <v>34</v>
      </c>
      <c r="B22" s="109" t="s">
        <v>19</v>
      </c>
      <c r="C22" s="110" t="s">
        <v>14</v>
      </c>
      <c r="D22" s="107">
        <v>500000</v>
      </c>
      <c r="E22" s="53">
        <v>1000</v>
      </c>
      <c r="F22" s="129"/>
      <c r="G22" s="143"/>
      <c r="H22" s="76"/>
    </row>
    <row r="23" spans="1:8" ht="39" customHeight="1">
      <c r="A23" s="112" t="s">
        <v>37</v>
      </c>
      <c r="B23" s="109" t="s">
        <v>74</v>
      </c>
      <c r="C23" s="107">
        <v>1696000</v>
      </c>
      <c r="D23" s="110" t="s">
        <v>14</v>
      </c>
      <c r="E23" s="53">
        <v>1000</v>
      </c>
      <c r="F23" s="130"/>
      <c r="G23" s="143"/>
      <c r="H23" s="76"/>
    </row>
    <row r="24" spans="1:8" ht="39" customHeight="1">
      <c r="A24" s="112" t="s">
        <v>39</v>
      </c>
      <c r="B24" s="109" t="s">
        <v>116</v>
      </c>
      <c r="C24" s="107">
        <v>1225000</v>
      </c>
      <c r="D24" s="110" t="s">
        <v>14</v>
      </c>
      <c r="E24" s="53">
        <v>1000</v>
      </c>
      <c r="F24" s="130"/>
      <c r="G24" s="143"/>
      <c r="H24" s="76"/>
    </row>
    <row r="25" spans="1:8" ht="39" customHeight="1">
      <c r="A25" s="112" t="s">
        <v>42</v>
      </c>
      <c r="B25" s="109" t="s">
        <v>117</v>
      </c>
      <c r="C25" s="115">
        <v>353000</v>
      </c>
      <c r="D25" s="110" t="s">
        <v>14</v>
      </c>
      <c r="E25" s="53">
        <v>1000</v>
      </c>
      <c r="F25" s="130"/>
      <c r="G25" s="143"/>
      <c r="H25" s="76"/>
    </row>
    <row r="26" spans="1:8" ht="30" customHeight="1">
      <c r="A26" s="112" t="s">
        <v>45</v>
      </c>
      <c r="B26" s="26" t="s">
        <v>70</v>
      </c>
      <c r="C26" s="79" t="s">
        <v>14</v>
      </c>
      <c r="D26" s="51">
        <v>200000</v>
      </c>
      <c r="E26" s="53">
        <v>1000</v>
      </c>
      <c r="F26" s="118"/>
      <c r="G26" s="118"/>
      <c r="H26" s="77"/>
    </row>
    <row r="27" spans="1:8" ht="30" customHeight="1">
      <c r="A27" s="112" t="s">
        <v>62</v>
      </c>
      <c r="B27" s="26" t="s">
        <v>20</v>
      </c>
      <c r="C27" s="79" t="s">
        <v>14</v>
      </c>
      <c r="D27" s="51">
        <v>1360000</v>
      </c>
      <c r="E27" s="82">
        <v>1000</v>
      </c>
      <c r="F27" s="118"/>
      <c r="G27" s="144"/>
      <c r="H27" s="77"/>
    </row>
    <row r="28" spans="1:8" ht="30" customHeight="1">
      <c r="A28" s="112" t="s">
        <v>68</v>
      </c>
      <c r="B28" s="26" t="s">
        <v>71</v>
      </c>
      <c r="C28" s="79" t="s">
        <v>14</v>
      </c>
      <c r="D28" s="51">
        <v>200000</v>
      </c>
      <c r="E28" s="82">
        <v>1000</v>
      </c>
      <c r="F28" s="118"/>
      <c r="G28" s="145"/>
      <c r="H28" s="77"/>
    </row>
    <row r="29" spans="1:8" ht="30" customHeight="1">
      <c r="A29" s="29"/>
      <c r="B29" s="30"/>
      <c r="C29" s="74" t="s">
        <v>14</v>
      </c>
      <c r="D29" s="51">
        <v>10000000</v>
      </c>
      <c r="E29" s="82">
        <v>1000</v>
      </c>
      <c r="F29" s="118"/>
      <c r="G29" s="84" t="s">
        <v>64</v>
      </c>
      <c r="H29" s="77"/>
    </row>
    <row r="30" spans="1:8" ht="30" customHeight="1">
      <c r="A30" s="29"/>
      <c r="B30" s="30"/>
      <c r="C30" s="74" t="s">
        <v>14</v>
      </c>
      <c r="D30" s="51">
        <v>10000000</v>
      </c>
      <c r="E30" s="82">
        <v>1000</v>
      </c>
      <c r="F30" s="118"/>
      <c r="G30" s="84" t="s">
        <v>65</v>
      </c>
      <c r="H30" s="77"/>
    </row>
    <row r="31" spans="1:8" ht="30" customHeight="1">
      <c r="A31" s="29"/>
      <c r="B31" s="30"/>
      <c r="C31" s="74" t="s">
        <v>14</v>
      </c>
      <c r="D31" s="51">
        <v>10000000</v>
      </c>
      <c r="E31" s="82">
        <v>10000</v>
      </c>
      <c r="F31" s="118"/>
      <c r="G31" s="84" t="s">
        <v>66</v>
      </c>
      <c r="H31" s="77"/>
    </row>
    <row r="32" spans="1:8" ht="48" customHeight="1">
      <c r="A32" s="20"/>
      <c r="B32" s="30"/>
      <c r="C32" s="74" t="s">
        <v>14</v>
      </c>
      <c r="D32" s="51">
        <v>10000000</v>
      </c>
      <c r="E32" s="82">
        <v>1000</v>
      </c>
      <c r="F32" s="118"/>
      <c r="G32" s="84" t="s">
        <v>67</v>
      </c>
      <c r="H32" s="28"/>
    </row>
    <row r="33" spans="1:8" ht="30" customHeight="1">
      <c r="A33" s="20"/>
      <c r="B33" s="26" t="s">
        <v>60</v>
      </c>
      <c r="C33" s="31" t="s">
        <v>15</v>
      </c>
      <c r="D33" s="22">
        <v>10000000</v>
      </c>
      <c r="E33" s="83">
        <v>1000</v>
      </c>
      <c r="F33" s="118"/>
      <c r="G33" s="85" t="s">
        <v>18</v>
      </c>
      <c r="H33" s="34"/>
    </row>
    <row r="34" spans="1:8" ht="30" customHeight="1">
      <c r="A34" s="33"/>
      <c r="B34" s="21" t="s">
        <v>61</v>
      </c>
      <c r="C34" s="31" t="s">
        <v>15</v>
      </c>
      <c r="D34" s="22">
        <v>300000</v>
      </c>
      <c r="E34" s="83">
        <v>1000</v>
      </c>
      <c r="F34" s="118"/>
      <c r="G34" s="85" t="s">
        <v>18</v>
      </c>
      <c r="H34" s="34"/>
    </row>
    <row r="35" spans="1:8" ht="30" customHeight="1">
      <c r="A35" s="25"/>
      <c r="B35" s="26" t="s">
        <v>19</v>
      </c>
      <c r="C35" s="31" t="s">
        <v>15</v>
      </c>
      <c r="D35" s="22">
        <v>500000</v>
      </c>
      <c r="E35" s="83">
        <v>1000</v>
      </c>
      <c r="F35" s="118"/>
      <c r="G35" s="85" t="s">
        <v>18</v>
      </c>
      <c r="H35" s="34"/>
    </row>
    <row r="36" spans="1:8" ht="30" customHeight="1">
      <c r="A36" s="25"/>
      <c r="B36" s="26" t="s">
        <v>13</v>
      </c>
      <c r="C36" s="31" t="s">
        <v>15</v>
      </c>
      <c r="D36" s="22">
        <v>20000</v>
      </c>
      <c r="E36" s="83">
        <v>1000</v>
      </c>
      <c r="F36" s="118"/>
      <c r="G36" s="85" t="s">
        <v>18</v>
      </c>
      <c r="H36" s="34"/>
    </row>
    <row r="37" spans="1:8" ht="30" customHeight="1">
      <c r="A37" s="25"/>
      <c r="B37" s="26" t="s">
        <v>20</v>
      </c>
      <c r="C37" s="31" t="s">
        <v>15</v>
      </c>
      <c r="D37" s="22">
        <v>300000</v>
      </c>
      <c r="E37" s="83">
        <v>1000</v>
      </c>
      <c r="F37" s="118"/>
      <c r="G37" s="85" t="s">
        <v>18</v>
      </c>
      <c r="H37" s="34"/>
    </row>
    <row r="38" spans="1:8" ht="30" customHeight="1">
      <c r="A38" s="25"/>
      <c r="B38" s="26" t="s">
        <v>19</v>
      </c>
      <c r="C38" s="31" t="s">
        <v>15</v>
      </c>
      <c r="D38" s="22">
        <v>50000</v>
      </c>
      <c r="E38" s="83">
        <v>1000</v>
      </c>
      <c r="F38" s="118"/>
      <c r="G38" s="85" t="s">
        <v>115</v>
      </c>
      <c r="H38" s="34"/>
    </row>
    <row r="39" spans="1:8" ht="30" customHeight="1">
      <c r="A39" s="25"/>
      <c r="B39" s="26"/>
      <c r="C39" s="72" t="s">
        <v>15</v>
      </c>
      <c r="D39" s="22">
        <v>800000</v>
      </c>
      <c r="E39" s="83">
        <v>1000</v>
      </c>
      <c r="F39" s="118"/>
      <c r="G39" s="85" t="s">
        <v>21</v>
      </c>
      <c r="H39" s="34"/>
    </row>
    <row r="40" spans="1:8" ht="39" customHeight="1">
      <c r="A40" s="29"/>
      <c r="B40" s="26" t="s">
        <v>74</v>
      </c>
      <c r="C40" s="22">
        <v>1500000</v>
      </c>
      <c r="D40" s="31" t="s">
        <v>15</v>
      </c>
      <c r="E40" s="83">
        <v>1000</v>
      </c>
      <c r="F40" s="131"/>
      <c r="G40" s="84" t="s">
        <v>73</v>
      </c>
      <c r="H40" s="76"/>
    </row>
    <row r="41" spans="1:8" ht="39" customHeight="1">
      <c r="A41" s="29"/>
      <c r="B41" s="26" t="s">
        <v>75</v>
      </c>
      <c r="C41" s="22">
        <v>800000</v>
      </c>
      <c r="D41" s="31" t="s">
        <v>15</v>
      </c>
      <c r="E41" s="83">
        <v>1000</v>
      </c>
      <c r="F41" s="78" t="s">
        <v>96</v>
      </c>
      <c r="G41" s="84" t="s">
        <v>73</v>
      </c>
      <c r="H41" s="76"/>
    </row>
    <row r="42" spans="1:8" ht="39" customHeight="1">
      <c r="A42" s="29"/>
      <c r="B42" s="26" t="s">
        <v>76</v>
      </c>
      <c r="C42" s="51">
        <v>100000</v>
      </c>
      <c r="D42" s="31" t="s">
        <v>15</v>
      </c>
      <c r="E42" s="83">
        <v>1000</v>
      </c>
      <c r="F42" s="32"/>
      <c r="G42" s="84" t="s">
        <v>73</v>
      </c>
      <c r="H42" s="76"/>
    </row>
    <row r="43" spans="1:8" ht="30" customHeight="1">
      <c r="A43" s="29"/>
      <c r="B43" s="80"/>
      <c r="C43" s="86" t="s">
        <v>15</v>
      </c>
      <c r="D43" s="51">
        <v>200000</v>
      </c>
      <c r="E43" s="83">
        <v>1000</v>
      </c>
      <c r="F43" s="32"/>
      <c r="G43" s="84" t="s">
        <v>16</v>
      </c>
      <c r="H43" s="76"/>
    </row>
    <row r="44" spans="1:8" ht="30" customHeight="1">
      <c r="A44" s="29"/>
      <c r="B44" s="80"/>
      <c r="C44" s="86" t="s">
        <v>15</v>
      </c>
      <c r="D44" s="51">
        <v>200000</v>
      </c>
      <c r="E44" s="83">
        <v>1000</v>
      </c>
      <c r="F44" s="32"/>
      <c r="G44" s="84" t="s">
        <v>17</v>
      </c>
      <c r="H44" s="76"/>
    </row>
    <row r="45" spans="1:8" ht="39" customHeight="1">
      <c r="A45" s="29"/>
      <c r="B45" s="80"/>
      <c r="C45" s="86" t="s">
        <v>15</v>
      </c>
      <c r="D45" s="51">
        <v>200000</v>
      </c>
      <c r="E45" s="83">
        <v>1000</v>
      </c>
      <c r="F45" s="32"/>
      <c r="G45" s="84" t="s">
        <v>72</v>
      </c>
      <c r="H45" s="76"/>
    </row>
    <row r="46" spans="1:8" ht="30" customHeight="1" thickBot="1">
      <c r="A46" s="91"/>
      <c r="B46" s="89"/>
      <c r="C46" s="90" t="s">
        <v>15</v>
      </c>
      <c r="D46" s="35">
        <v>100000</v>
      </c>
      <c r="E46" s="36">
        <v>1000</v>
      </c>
      <c r="F46" s="37"/>
      <c r="G46" s="38" t="s">
        <v>69</v>
      </c>
      <c r="H46" s="39"/>
    </row>
    <row r="47" spans="1:8" ht="39" customHeight="1">
      <c r="A47" s="20"/>
      <c r="B47" s="21" t="s">
        <v>97</v>
      </c>
      <c r="C47" s="47">
        <v>1000000</v>
      </c>
      <c r="D47" s="73" t="s">
        <v>14</v>
      </c>
      <c r="E47" s="27">
        <v>1000</v>
      </c>
      <c r="F47" s="117" t="s">
        <v>27</v>
      </c>
      <c r="G47" s="100" t="s">
        <v>63</v>
      </c>
      <c r="H47" s="75"/>
    </row>
    <row r="48" spans="1:8" ht="30" customHeight="1">
      <c r="A48" s="29"/>
      <c r="B48" s="80"/>
      <c r="C48" s="31" t="s">
        <v>15</v>
      </c>
      <c r="D48" s="22">
        <v>1000000</v>
      </c>
      <c r="E48" s="99">
        <v>1000</v>
      </c>
      <c r="F48" s="118"/>
      <c r="G48" s="87" t="s">
        <v>98</v>
      </c>
      <c r="H48" s="34"/>
    </row>
    <row r="49" spans="1:8" ht="30" customHeight="1">
      <c r="A49" s="29"/>
      <c r="B49" s="80"/>
      <c r="C49" s="31" t="s">
        <v>15</v>
      </c>
      <c r="D49" s="22">
        <v>1000000</v>
      </c>
      <c r="E49" s="99">
        <v>1000</v>
      </c>
      <c r="F49" s="118"/>
      <c r="G49" s="84" t="s">
        <v>65</v>
      </c>
      <c r="H49" s="34"/>
    </row>
    <row r="50" spans="1:8" ht="30" customHeight="1">
      <c r="A50" s="29"/>
      <c r="B50" s="80"/>
      <c r="C50" s="31" t="s">
        <v>15</v>
      </c>
      <c r="D50" s="22">
        <v>1000000</v>
      </c>
      <c r="E50" s="99">
        <v>1000</v>
      </c>
      <c r="F50" s="118"/>
      <c r="G50" s="84" t="s">
        <v>66</v>
      </c>
      <c r="H50" s="34"/>
    </row>
    <row r="51" spans="1:8" ht="48" customHeight="1">
      <c r="A51" s="29"/>
      <c r="B51" s="80"/>
      <c r="C51" s="31" t="s">
        <v>15</v>
      </c>
      <c r="D51" s="22">
        <v>1000000</v>
      </c>
      <c r="E51" s="99">
        <v>1000</v>
      </c>
      <c r="F51" s="118"/>
      <c r="G51" s="84" t="s">
        <v>67</v>
      </c>
      <c r="H51" s="34"/>
    </row>
    <row r="52" spans="1:8" ht="30" customHeight="1" thickBot="1">
      <c r="A52" s="91"/>
      <c r="B52" s="89"/>
      <c r="C52" s="90" t="s">
        <v>15</v>
      </c>
      <c r="D52" s="35">
        <v>500000</v>
      </c>
      <c r="E52" s="36">
        <v>1000</v>
      </c>
      <c r="F52" s="119"/>
      <c r="G52" s="88" t="s">
        <v>18</v>
      </c>
      <c r="H52" s="39"/>
    </row>
    <row r="53" spans="1:8" ht="30" customHeight="1" thickBot="1">
      <c r="A53" s="91"/>
      <c r="B53" s="92" t="s">
        <v>99</v>
      </c>
      <c r="C53" s="93" t="s">
        <v>14</v>
      </c>
      <c r="D53" s="94">
        <v>100000</v>
      </c>
      <c r="E53" s="95">
        <v>3000</v>
      </c>
      <c r="F53" s="96" t="s">
        <v>100</v>
      </c>
      <c r="G53" s="97" t="s">
        <v>101</v>
      </c>
      <c r="H53" s="98"/>
    </row>
    <row r="55" spans="1:2" ht="15">
      <c r="A55" s="5" t="s">
        <v>77</v>
      </c>
      <c r="B55" s="5"/>
    </row>
    <row r="56" spans="1:2" ht="15">
      <c r="A56" s="5"/>
      <c r="B56" s="81" t="s">
        <v>78</v>
      </c>
    </row>
    <row r="57" spans="1:2" ht="15">
      <c r="A57" s="5"/>
      <c r="B57" s="5" t="s">
        <v>79</v>
      </c>
    </row>
    <row r="58" spans="1:2" ht="15">
      <c r="A58" s="5"/>
      <c r="B58" s="5" t="s">
        <v>80</v>
      </c>
    </row>
    <row r="59" spans="1:2" ht="15">
      <c r="A59" s="5"/>
      <c r="B59" s="5" t="s">
        <v>81</v>
      </c>
    </row>
    <row r="60" spans="1:2" ht="15">
      <c r="A60" s="5"/>
      <c r="B60" s="5" t="s">
        <v>82</v>
      </c>
    </row>
    <row r="61" spans="1:2" ht="15">
      <c r="A61" s="5"/>
      <c r="B61" s="5" t="s">
        <v>83</v>
      </c>
    </row>
    <row r="62" spans="1:2" ht="15">
      <c r="A62" s="5"/>
      <c r="B62" s="5" t="s">
        <v>122</v>
      </c>
    </row>
    <row r="63" spans="1:2" ht="15">
      <c r="A63" s="5"/>
      <c r="B63" s="5" t="s">
        <v>84</v>
      </c>
    </row>
    <row r="64" spans="1:2" ht="15">
      <c r="A64" s="5"/>
      <c r="B64" s="5" t="s">
        <v>85</v>
      </c>
    </row>
    <row r="65" spans="1:2" ht="15">
      <c r="A65" s="5"/>
      <c r="B65" s="5" t="s">
        <v>121</v>
      </c>
    </row>
    <row r="66" spans="1:2" ht="15">
      <c r="A66" s="5"/>
      <c r="B66" s="81" t="s">
        <v>86</v>
      </c>
    </row>
    <row r="67" spans="1:2" ht="15">
      <c r="A67" s="5"/>
      <c r="B67" s="81" t="s">
        <v>87</v>
      </c>
    </row>
    <row r="68" spans="1:2" ht="15">
      <c r="A68" s="5"/>
      <c r="B68" s="81" t="s">
        <v>88</v>
      </c>
    </row>
    <row r="69" spans="1:2" ht="15">
      <c r="A69" s="5"/>
      <c r="B69" s="5" t="s">
        <v>95</v>
      </c>
    </row>
    <row r="70" spans="1:2" ht="15">
      <c r="A70" s="5"/>
      <c r="B70" s="81" t="s">
        <v>89</v>
      </c>
    </row>
    <row r="71" spans="1:2" ht="15">
      <c r="A71" s="5"/>
      <c r="B71" s="81" t="s">
        <v>90</v>
      </c>
    </row>
    <row r="72" spans="1:2" ht="15">
      <c r="A72" s="5"/>
      <c r="B72" s="81" t="s">
        <v>91</v>
      </c>
    </row>
    <row r="73" spans="1:2" ht="15">
      <c r="A73" s="5"/>
      <c r="B73" s="81" t="s">
        <v>92</v>
      </c>
    </row>
    <row r="74" spans="1:2" ht="15">
      <c r="A74" s="5"/>
      <c r="B74" s="5" t="s">
        <v>93</v>
      </c>
    </row>
    <row r="75" spans="1:2" ht="15">
      <c r="A75" s="5"/>
      <c r="B75" s="5" t="s">
        <v>94</v>
      </c>
    </row>
    <row r="76" ht="13.5" thickBot="1"/>
    <row r="77" spans="1:8" ht="30" customHeight="1" thickBot="1">
      <c r="A77" s="120" t="s">
        <v>22</v>
      </c>
      <c r="B77" s="121"/>
      <c r="C77" s="121"/>
      <c r="D77" s="121"/>
      <c r="E77" s="121"/>
      <c r="F77" s="121"/>
      <c r="G77" s="122">
        <f>SUM(H19:H39)*0.96</f>
        <v>0</v>
      </c>
      <c r="H77" s="123"/>
    </row>
    <row r="78" spans="2:8" ht="15.75">
      <c r="B78" s="40"/>
      <c r="C78" s="41"/>
      <c r="D78" s="41"/>
      <c r="E78" s="42"/>
      <c r="F78" s="42"/>
      <c r="G78" s="42"/>
      <c r="H78" s="43"/>
    </row>
    <row r="79" spans="2:8" ht="16.5" thickBot="1">
      <c r="B79" s="40"/>
      <c r="C79" s="41"/>
      <c r="D79" s="41"/>
      <c r="E79" s="42"/>
      <c r="F79" s="42"/>
      <c r="G79" s="42"/>
      <c r="H79" s="43"/>
    </row>
    <row r="80" spans="1:8" s="10" customFormat="1" ht="36" customHeight="1" thickBot="1">
      <c r="A80" s="137" t="s">
        <v>102</v>
      </c>
      <c r="B80" s="138"/>
      <c r="C80" s="138"/>
      <c r="D80" s="138"/>
      <c r="E80" s="138"/>
      <c r="F80" s="138"/>
      <c r="G80" s="138"/>
      <c r="H80" s="139"/>
    </row>
    <row r="81" spans="2:8" ht="15.75" customHeight="1" thickBot="1">
      <c r="B81" s="11"/>
      <c r="C81" s="11"/>
      <c r="D81" s="11"/>
      <c r="E81" s="11"/>
      <c r="F81" s="11"/>
      <c r="G81" s="11"/>
      <c r="H81" s="11"/>
    </row>
    <row r="82" spans="1:8" s="102" customFormat="1" ht="36" customHeight="1" thickBot="1">
      <c r="A82" s="12" t="s">
        <v>1</v>
      </c>
      <c r="B82" s="13" t="s">
        <v>2</v>
      </c>
      <c r="C82" s="44" t="s">
        <v>23</v>
      </c>
      <c r="D82" s="44" t="s">
        <v>24</v>
      </c>
      <c r="E82" s="15" t="s">
        <v>5</v>
      </c>
      <c r="F82" s="15" t="s">
        <v>6</v>
      </c>
      <c r="G82" s="15" t="s">
        <v>7</v>
      </c>
      <c r="H82" s="147" t="s">
        <v>8</v>
      </c>
    </row>
    <row r="83" spans="1:8" s="45" customFormat="1" ht="21" customHeight="1" thickBot="1">
      <c r="A83" s="17" t="s">
        <v>25</v>
      </c>
      <c r="B83" s="18"/>
      <c r="C83" s="18"/>
      <c r="D83" s="18"/>
      <c r="E83" s="18"/>
      <c r="F83" s="18"/>
      <c r="G83" s="19"/>
      <c r="H83" s="148"/>
    </row>
    <row r="84" spans="1:8" ht="36" customHeight="1">
      <c r="A84" s="20" t="s">
        <v>10</v>
      </c>
      <c r="B84" s="46" t="s">
        <v>26</v>
      </c>
      <c r="C84" s="47">
        <v>30000000</v>
      </c>
      <c r="D84" s="23" t="s">
        <v>11</v>
      </c>
      <c r="E84" s="114">
        <v>0</v>
      </c>
      <c r="F84" s="128" t="s">
        <v>100</v>
      </c>
      <c r="G84" s="48" t="s">
        <v>28</v>
      </c>
      <c r="H84" s="76"/>
    </row>
    <row r="85" spans="1:8" ht="36" customHeight="1">
      <c r="A85" s="20"/>
      <c r="B85" s="46" t="s">
        <v>118</v>
      </c>
      <c r="C85" s="50" t="s">
        <v>15</v>
      </c>
      <c r="D85" s="23">
        <v>30000000</v>
      </c>
      <c r="E85" s="114">
        <v>0</v>
      </c>
      <c r="F85" s="129"/>
      <c r="G85" s="48" t="s">
        <v>119</v>
      </c>
      <c r="H85" s="76"/>
    </row>
    <row r="86" spans="1:8" ht="66" customHeight="1">
      <c r="A86" s="20" t="s">
        <v>12</v>
      </c>
      <c r="B86" s="49" t="s">
        <v>29</v>
      </c>
      <c r="C86" s="50" t="s">
        <v>15</v>
      </c>
      <c r="D86" s="51">
        <v>30000000</v>
      </c>
      <c r="E86" s="24">
        <v>500</v>
      </c>
      <c r="F86" s="129"/>
      <c r="G86" s="52" t="s">
        <v>30</v>
      </c>
      <c r="H86" s="77"/>
    </row>
    <row r="87" spans="1:8" ht="38.25" customHeight="1">
      <c r="A87" s="20" t="s">
        <v>31</v>
      </c>
      <c r="B87" s="49" t="s">
        <v>32</v>
      </c>
      <c r="C87" s="50" t="s">
        <v>15</v>
      </c>
      <c r="D87" s="51">
        <v>1000000</v>
      </c>
      <c r="E87" s="53">
        <v>500</v>
      </c>
      <c r="F87" s="118"/>
      <c r="G87" s="52" t="s">
        <v>33</v>
      </c>
      <c r="H87" s="77"/>
    </row>
    <row r="88" spans="1:8" ht="39" customHeight="1">
      <c r="A88" s="20" t="s">
        <v>34</v>
      </c>
      <c r="B88" s="46" t="s">
        <v>35</v>
      </c>
      <c r="C88" s="50" t="s">
        <v>15</v>
      </c>
      <c r="D88" s="22">
        <v>5000000</v>
      </c>
      <c r="E88" s="99">
        <v>1000</v>
      </c>
      <c r="F88" s="118"/>
      <c r="G88" s="52" t="s">
        <v>36</v>
      </c>
      <c r="H88" s="77"/>
    </row>
    <row r="89" spans="1:8" ht="48" customHeight="1">
      <c r="A89" s="20" t="s">
        <v>37</v>
      </c>
      <c r="B89" s="49" t="s">
        <v>38</v>
      </c>
      <c r="C89" s="50" t="s">
        <v>15</v>
      </c>
      <c r="D89" s="22">
        <v>5000000</v>
      </c>
      <c r="E89" s="99">
        <v>1000</v>
      </c>
      <c r="F89" s="118"/>
      <c r="G89" s="52" t="s">
        <v>36</v>
      </c>
      <c r="H89" s="77"/>
    </row>
    <row r="90" spans="1:8" ht="39" customHeight="1">
      <c r="A90" s="20" t="s">
        <v>39</v>
      </c>
      <c r="B90" s="49" t="s">
        <v>110</v>
      </c>
      <c r="C90" s="50" t="s">
        <v>15</v>
      </c>
      <c r="D90" s="22">
        <v>2000000</v>
      </c>
      <c r="E90" s="99">
        <v>1000</v>
      </c>
      <c r="F90" s="118"/>
      <c r="G90" s="52" t="s">
        <v>111</v>
      </c>
      <c r="H90" s="105"/>
    </row>
    <row r="91" spans="1:8" ht="39" customHeight="1">
      <c r="A91" s="20" t="s">
        <v>42</v>
      </c>
      <c r="B91" s="49" t="s">
        <v>113</v>
      </c>
      <c r="C91" s="50" t="s">
        <v>15</v>
      </c>
      <c r="D91" s="22">
        <v>2000000</v>
      </c>
      <c r="E91" s="99">
        <v>500</v>
      </c>
      <c r="F91" s="118"/>
      <c r="G91" s="52" t="s">
        <v>112</v>
      </c>
      <c r="H91" s="77"/>
    </row>
    <row r="92" spans="1:8" ht="30" customHeight="1">
      <c r="A92" s="20" t="s">
        <v>45</v>
      </c>
      <c r="B92" s="49" t="s">
        <v>40</v>
      </c>
      <c r="C92" s="50" t="s">
        <v>15</v>
      </c>
      <c r="D92" s="22">
        <v>100000</v>
      </c>
      <c r="E92" s="53">
        <v>1000</v>
      </c>
      <c r="F92" s="118"/>
      <c r="G92" s="52" t="s">
        <v>41</v>
      </c>
      <c r="H92" s="77"/>
    </row>
    <row r="93" spans="1:8" ht="39" customHeight="1">
      <c r="A93" s="20" t="s">
        <v>62</v>
      </c>
      <c r="B93" s="54" t="s">
        <v>43</v>
      </c>
      <c r="C93" s="55" t="s">
        <v>15</v>
      </c>
      <c r="D93" s="22">
        <v>1000000</v>
      </c>
      <c r="E93" s="114">
        <v>0</v>
      </c>
      <c r="F93" s="118"/>
      <c r="G93" s="56" t="s">
        <v>44</v>
      </c>
      <c r="H93" s="77"/>
    </row>
    <row r="94" spans="1:8" ht="39" customHeight="1" thickBot="1">
      <c r="A94" s="104" t="s">
        <v>68</v>
      </c>
      <c r="B94" s="57" t="s">
        <v>46</v>
      </c>
      <c r="C94" s="58" t="s">
        <v>15</v>
      </c>
      <c r="D94" s="35">
        <v>1000000</v>
      </c>
      <c r="E94" s="36">
        <v>1000</v>
      </c>
      <c r="F94" s="119"/>
      <c r="G94" s="59" t="s">
        <v>47</v>
      </c>
      <c r="H94" s="60"/>
    </row>
    <row r="95" spans="1:8" ht="9.75" customHeight="1">
      <c r="A95" s="132"/>
      <c r="B95" s="133"/>
      <c r="C95" s="133"/>
      <c r="D95" s="62"/>
      <c r="E95" s="63"/>
      <c r="F95" s="64"/>
      <c r="G95" s="65"/>
      <c r="H95" s="66"/>
    </row>
    <row r="96" spans="1:8" ht="12.75" customHeight="1">
      <c r="A96" s="103" t="s">
        <v>108</v>
      </c>
      <c r="B96" s="61"/>
      <c r="C96" s="61"/>
      <c r="D96" s="62"/>
      <c r="E96" s="63"/>
      <c r="F96" s="64"/>
      <c r="G96" s="65"/>
      <c r="H96" s="66"/>
    </row>
    <row r="97" spans="1:8" ht="12.75" customHeight="1">
      <c r="A97" s="103" t="s">
        <v>109</v>
      </c>
      <c r="B97" s="61"/>
      <c r="C97" s="61"/>
      <c r="D97" s="62"/>
      <c r="E97" s="63"/>
      <c r="F97" s="64"/>
      <c r="G97" s="65"/>
      <c r="H97" s="66"/>
    </row>
    <row r="98" spans="1:8" ht="15" customHeight="1">
      <c r="A98" s="134"/>
      <c r="B98" s="135"/>
      <c r="C98" s="135"/>
      <c r="D98" s="67"/>
      <c r="E98" s="64"/>
      <c r="F98" s="64"/>
      <c r="G98" s="65"/>
      <c r="H98" s="68"/>
    </row>
    <row r="99" spans="1:8" s="102" customFormat="1" ht="18" customHeight="1">
      <c r="A99" s="69" t="s">
        <v>103</v>
      </c>
      <c r="B99" s="101"/>
      <c r="C99" s="67"/>
      <c r="D99" s="70"/>
      <c r="E99" s="71"/>
      <c r="F99" s="64"/>
      <c r="G99" s="65"/>
      <c r="H99" s="67"/>
    </row>
    <row r="100" spans="1:8" s="102" customFormat="1" ht="18" customHeight="1">
      <c r="A100" s="69"/>
      <c r="B100" s="101" t="s">
        <v>104</v>
      </c>
      <c r="C100" s="67"/>
      <c r="D100" s="70"/>
      <c r="E100" s="71"/>
      <c r="F100" s="64"/>
      <c r="G100" s="65"/>
      <c r="H100" s="67"/>
    </row>
    <row r="101" spans="1:8" s="102" customFormat="1" ht="18" customHeight="1">
      <c r="A101" s="69"/>
      <c r="B101" s="101" t="s">
        <v>105</v>
      </c>
      <c r="C101" s="67"/>
      <c r="D101" s="70"/>
      <c r="E101" s="71"/>
      <c r="F101" s="64"/>
      <c r="G101" s="65"/>
      <c r="H101" s="67"/>
    </row>
    <row r="102" spans="1:8" s="102" customFormat="1" ht="18" customHeight="1">
      <c r="A102" s="69"/>
      <c r="B102" s="136" t="s">
        <v>106</v>
      </c>
      <c r="C102" s="125"/>
      <c r="D102" s="125"/>
      <c r="E102" s="71"/>
      <c r="F102" s="64"/>
      <c r="G102" s="65"/>
      <c r="H102" s="67"/>
    </row>
    <row r="103" spans="1:8" s="102" customFormat="1" ht="18" customHeight="1">
      <c r="A103" s="69"/>
      <c r="B103" s="101" t="s">
        <v>107</v>
      </c>
      <c r="C103" s="67"/>
      <c r="D103" s="70"/>
      <c r="E103" s="71"/>
      <c r="F103" s="64"/>
      <c r="G103" s="65"/>
      <c r="H103" s="67"/>
    </row>
    <row r="104" spans="1:8" s="102" customFormat="1" ht="18" customHeight="1" thickBot="1">
      <c r="A104" s="2"/>
      <c r="B104" s="136"/>
      <c r="C104" s="146"/>
      <c r="D104" s="146"/>
      <c r="E104" s="146"/>
      <c r="F104" s="146"/>
      <c r="G104" s="146"/>
      <c r="H104" s="146"/>
    </row>
    <row r="105" spans="1:8" ht="30" customHeight="1" thickBot="1">
      <c r="A105" s="120" t="s">
        <v>48</v>
      </c>
      <c r="B105" s="121"/>
      <c r="C105" s="121"/>
      <c r="D105" s="121"/>
      <c r="E105" s="121"/>
      <c r="F105" s="121"/>
      <c r="G105" s="122">
        <f>SUM(H84:H93)</f>
        <v>0</v>
      </c>
      <c r="H105" s="123"/>
    </row>
    <row r="106" ht="13.5" thickBot="1"/>
    <row r="107" spans="1:8" s="10" customFormat="1" ht="30" customHeight="1" thickBot="1">
      <c r="A107" s="126" t="s">
        <v>49</v>
      </c>
      <c r="B107" s="127"/>
      <c r="C107" s="127"/>
      <c r="D107" s="127"/>
      <c r="E107" s="127"/>
      <c r="F107" s="127"/>
      <c r="G107" s="122">
        <f>SUM(G77,G105)</f>
        <v>0</v>
      </c>
      <c r="H107" s="123"/>
    </row>
  </sheetData>
  <sheetProtection/>
  <mergeCells count="20">
    <mergeCell ref="B102:D102"/>
    <mergeCell ref="A15:H15"/>
    <mergeCell ref="H17:H18"/>
    <mergeCell ref="G19:G28"/>
    <mergeCell ref="B104:H104"/>
    <mergeCell ref="A105:F105"/>
    <mergeCell ref="G105:H105"/>
    <mergeCell ref="A80:H80"/>
    <mergeCell ref="H82:H83"/>
    <mergeCell ref="F84:F94"/>
    <mergeCell ref="A3:C3"/>
    <mergeCell ref="F47:F52"/>
    <mergeCell ref="A77:F77"/>
    <mergeCell ref="G77:H77"/>
    <mergeCell ref="A2:F2"/>
    <mergeCell ref="A107:F107"/>
    <mergeCell ref="G107:H107"/>
    <mergeCell ref="F19:F40"/>
    <mergeCell ref="A95:C95"/>
    <mergeCell ref="A98:C9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36" r:id="rId1"/>
  <headerFooter>
    <oddHeader>&amp;R&amp;"Arial CE,Tučné"Příloha č.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 Group,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Moťková Ilona, Mgr.</cp:lastModifiedBy>
  <cp:lastPrinted>2021-10-15T11:20:28Z</cp:lastPrinted>
  <dcterms:created xsi:type="dcterms:W3CDTF">2005-12-02T13:09:57Z</dcterms:created>
  <dcterms:modified xsi:type="dcterms:W3CDTF">2021-10-15T11:20:38Z</dcterms:modified>
  <cp:category/>
  <cp:version/>
  <cp:contentType/>
  <cp:contentStatus/>
</cp:coreProperties>
</file>