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tabRatio="756" activeTab="0"/>
  </bookViews>
  <sheets>
    <sheet name="aktuál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<sst xmlns="http://schemas.openxmlformats.org/spreadsheetml/2006/main" count="68" uniqueCount="48">
  <si>
    <t>p.č.</t>
  </si>
  <si>
    <t>Předmět</t>
  </si>
  <si>
    <t>Spoluúčast</t>
  </si>
  <si>
    <t>Místo pojištění</t>
  </si>
  <si>
    <t>Rozsah pojištění</t>
  </si>
  <si>
    <t>Pojistné</t>
  </si>
  <si>
    <t>-</t>
  </si>
  <si>
    <t>Limit poj.plnění / 1.riziko</t>
  </si>
  <si>
    <t>Pojištění odpovědnosti</t>
  </si>
  <si>
    <t>Pojistná částka</t>
  </si>
  <si>
    <t>ČR</t>
  </si>
  <si>
    <t xml:space="preserve"> </t>
  </si>
  <si>
    <t>Pojištění majetku - živel, odcizení</t>
  </si>
  <si>
    <t>obecná odpovědnost vč. následných finančních škod</t>
  </si>
  <si>
    <t>vandalismus</t>
  </si>
  <si>
    <t>1.</t>
  </si>
  <si>
    <t>2.</t>
  </si>
  <si>
    <t xml:space="preserve"> - </t>
  </si>
  <si>
    <t>Obecná odpovědnost za újmu/škodu vč. následných finančních škod</t>
  </si>
  <si>
    <t xml:space="preserve">vadný výrobek </t>
  </si>
  <si>
    <t>vodovodní nebezpečí</t>
  </si>
  <si>
    <t>krádež, loupež</t>
  </si>
  <si>
    <t>Základní limit pojistného plnění</t>
  </si>
  <si>
    <t xml:space="preserve">Limit pojistného plnění </t>
  </si>
  <si>
    <t>soubor vlastních movitých zařízení a vybavení</t>
  </si>
  <si>
    <t>soubor bankovek, mincí, cenin</t>
  </si>
  <si>
    <t>stavební součásti, které tvoří vnitřní prostor</t>
  </si>
  <si>
    <t>Pojistné - majetek</t>
  </si>
  <si>
    <t xml:space="preserve">Odpovědnost za škodu způsobenou vadou výrobku </t>
  </si>
  <si>
    <t xml:space="preserve">Odpovědnost za jiné majetkové škody (újma na jmění) - čistá finanční škoda vadou výrobku </t>
  </si>
  <si>
    <t>čistá finanční škoda vadou výrobku</t>
  </si>
  <si>
    <t xml:space="preserve">Pojistné CELKEM </t>
  </si>
  <si>
    <t>Pojistné - odpovědnost</t>
  </si>
  <si>
    <t>3.</t>
  </si>
  <si>
    <t>obrat: 7 000 000 Kč</t>
  </si>
  <si>
    <r>
      <rPr>
        <b/>
        <u val="single"/>
        <sz val="12"/>
        <rFont val="Calibri"/>
        <family val="2"/>
      </rPr>
      <t>činnost:</t>
    </r>
    <r>
      <rPr>
        <b/>
        <sz val="12"/>
        <rFont val="Calibri"/>
        <family val="2"/>
      </rPr>
      <t xml:space="preserve">    - provozování kulturních, kulturně-vzdělávacích a zábavních zařízení, pořádání kulturních produkcí, zábav, výstav, veletrhů, přehlídek, prodejních a obdobných akcí</t>
    </r>
  </si>
  <si>
    <t xml:space="preserve">       - mimoškolní výchova a vzdělávání, pořádání kurzů, školení, včetně lektorské činnosti</t>
  </si>
  <si>
    <t xml:space="preserve">       - reklamní činnost, marketing, mediální zastoupení</t>
  </si>
  <si>
    <t>vichřice, krupobití</t>
  </si>
  <si>
    <t>sesouvání půdy, zřícení skal nebo zemin, sesouvání nebo zřícení sněhových lavin, pád stromů, stožárů nebo jiných předmětů, tíha sněhu nebo námrazy</t>
  </si>
  <si>
    <t>povodeň, záplava</t>
  </si>
  <si>
    <t>10%, min. 1 000 Kč</t>
  </si>
  <si>
    <t>požár,  výbuch, přímým úderem blesku, pád letadla, případně jeho části nebo nákladu</t>
  </si>
  <si>
    <t>Masarykovo nám. 1170/3, Šumperk, PSČ 787 01</t>
  </si>
  <si>
    <t xml:space="preserve"> Pojištění majetku      </t>
  </si>
  <si>
    <t xml:space="preserve"> Pojištění odpovědnosti      </t>
  </si>
  <si>
    <t>Poptávka pojištění pro: Město Šumperk, IČO 003 03 461, Sídlo: nám. Míru 364/1, 787 01, Šumperk</t>
  </si>
  <si>
    <t>pojištěný: Kino Oko, IČO 008 51 400 , Sídlo: Masarykovo nám. 1170/3, 787 01, Šumperk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</si>
</sst>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\ &quot;Kč&quot;_-;\-* #,##0\ &quot;Kč&quot;_-;_-* &quot;-&quot;??\ &quot;Kč&quot;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_-* #,##0.0\ &quot;Kč&quot;_-;\-* #,##0.0\ &quot;Kč&quot;_-;_-* &quot;-&quot;??\ &quot;Kč&quot;_-;_-@_-"/>
    <numFmt numFmtId="172" formatCode="#,##0_ ;\-#,##0\ "/>
    <numFmt numFmtId="173" formatCode="[$-405]d\.\ mmmm\ yyyy"/>
    <numFmt numFmtId="174" formatCode="0.000"/>
    <numFmt numFmtId="175" formatCode="0.0"/>
    <numFmt numFmtId="176" formatCode="#,##0\ &quot;Kč&quot;"/>
    <numFmt numFmtId="177" formatCode="#,##0.0\ _K_č"/>
    <numFmt numFmtId="178" formatCode="#,##0\ _K_č"/>
    <numFmt numFmtId="179" formatCode="&quot;Kč&quot;#,##0.00_);\(&quot;Kč&quot;#,##0.00\)"/>
    <numFmt numFmtId="180" formatCode="0\%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b/>
      <u val="single"/>
      <sz val="12"/>
      <name val="Calibri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color indexed="18"/>
      <name val="Calibri"/>
      <family val="2"/>
    </font>
    <font>
      <b/>
      <sz val="11"/>
      <name val="Calibri"/>
      <family val="2"/>
    </font>
    <font>
      <b/>
      <sz val="14"/>
      <color indexed="18"/>
      <name val="Calibri"/>
      <family val="2"/>
    </font>
    <font>
      <sz val="24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18"/>
      <name val="Calibri"/>
      <family val="2"/>
    </font>
    <font>
      <b/>
      <sz val="16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3" tint="-0.24997000396251678"/>
      <name val="Calibri"/>
      <family val="2"/>
    </font>
    <font>
      <b/>
      <sz val="14"/>
      <color theme="3" tint="-0.24997000396251678"/>
      <name val="Calibri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</font>
    <font>
      <b/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6" fontId="3" fillId="0" borderId="10" xfId="39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166" fontId="3" fillId="0" borderId="10" xfId="40" applyNumberFormat="1" applyFont="1" applyBorder="1" applyAlignment="1">
      <alignment horizontal="center" vertical="center"/>
    </xf>
    <xf numFmtId="166" fontId="3" fillId="0" borderId="11" xfId="4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166" fontId="25" fillId="0" borderId="0" xfId="4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66" fontId="3" fillId="0" borderId="0" xfId="4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2" fillId="33" borderId="14" xfId="0" applyFont="1" applyFill="1" applyBorder="1" applyAlignment="1">
      <alignment vertical="center"/>
    </xf>
    <xf numFmtId="0" fontId="32" fillId="33" borderId="15" xfId="0" applyFont="1" applyFill="1" applyBorder="1" applyAlignment="1">
      <alignment vertical="center"/>
    </xf>
    <xf numFmtId="0" fontId="3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66" fontId="3" fillId="0" borderId="18" xfId="4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2" fillId="34" borderId="0" xfId="0" applyFont="1" applyFill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6" fontId="32" fillId="0" borderId="11" xfId="4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166" fontId="32" fillId="34" borderId="0" xfId="40" applyNumberFormat="1" applyFont="1" applyFill="1" applyBorder="1" applyAlignment="1">
      <alignment horizontal="center" vertical="center" wrapText="1"/>
    </xf>
    <xf numFmtId="166" fontId="32" fillId="0" borderId="0" xfId="40" applyNumberFormat="1" applyFont="1" applyBorder="1" applyAlignment="1">
      <alignment horizontal="center" vertical="center" wrapText="1"/>
    </xf>
    <xf numFmtId="166" fontId="32" fillId="0" borderId="12" xfId="39" applyNumberFormat="1" applyFont="1" applyBorder="1" applyAlignment="1">
      <alignment horizontal="right" vertical="center" wrapText="1" indent="1"/>
    </xf>
    <xf numFmtId="166" fontId="32" fillId="0" borderId="10" xfId="39" applyNumberFormat="1" applyFont="1" applyBorder="1" applyAlignment="1">
      <alignment horizontal="right" vertical="center" wrapText="1" indent="1"/>
    </xf>
    <xf numFmtId="166" fontId="32" fillId="0" borderId="16" xfId="39" applyNumberFormat="1" applyFont="1" applyBorder="1" applyAlignment="1">
      <alignment horizontal="right" vertical="center" wrapText="1" indent="1"/>
    </xf>
    <xf numFmtId="166" fontId="32" fillId="0" borderId="10" xfId="40" applyNumberFormat="1" applyFont="1" applyBorder="1" applyAlignment="1">
      <alignment horizontal="right" vertical="center" wrapText="1" indent="1"/>
    </xf>
    <xf numFmtId="166" fontId="32" fillId="0" borderId="11" xfId="40" applyNumberFormat="1" applyFont="1" applyBorder="1" applyAlignment="1">
      <alignment horizontal="right" vertical="center" wrapText="1" indent="1"/>
    </xf>
    <xf numFmtId="0" fontId="33" fillId="0" borderId="0" xfId="0" applyFont="1" applyAlignment="1">
      <alignment vertical="center"/>
    </xf>
    <xf numFmtId="166" fontId="3" fillId="0" borderId="16" xfId="40" applyNumberFormat="1" applyFont="1" applyBorder="1" applyAlignment="1">
      <alignment horizontal="right" vertical="center" wrapText="1" indent="1"/>
    </xf>
    <xf numFmtId="166" fontId="3" fillId="0" borderId="12" xfId="40" applyNumberFormat="1" applyFont="1" applyBorder="1" applyAlignment="1">
      <alignment horizontal="right" vertical="center" wrapText="1" indent="1"/>
    </xf>
    <xf numFmtId="166" fontId="3" fillId="0" borderId="11" xfId="40" applyNumberFormat="1" applyFont="1" applyBorder="1" applyAlignment="1">
      <alignment horizontal="right" vertical="center" wrapText="1" indent="1"/>
    </xf>
    <xf numFmtId="166" fontId="3" fillId="0" borderId="24" xfId="40" applyNumberFormat="1" applyFont="1" applyBorder="1" applyAlignment="1">
      <alignment horizontal="right" vertical="center" wrapText="1" indent="1"/>
    </xf>
    <xf numFmtId="166" fontId="3" fillId="0" borderId="25" xfId="40" applyNumberFormat="1" applyFont="1" applyBorder="1" applyAlignment="1">
      <alignment horizontal="right" vertical="center" wrapText="1" indent="1"/>
    </xf>
    <xf numFmtId="166" fontId="3" fillId="0" borderId="0" xfId="40" applyNumberFormat="1" applyFont="1" applyBorder="1" applyAlignment="1">
      <alignment horizontal="right" vertical="center" wrapText="1" indent="1"/>
    </xf>
    <xf numFmtId="166" fontId="32" fillId="0" borderId="0" xfId="40" applyNumberFormat="1" applyFont="1" applyBorder="1" applyAlignment="1">
      <alignment horizontal="right" vertical="center" wrapText="1" indent="1"/>
    </xf>
    <xf numFmtId="0" fontId="26" fillId="0" borderId="0" xfId="0" applyFont="1" applyAlignment="1">
      <alignment horizontal="center" vertical="center"/>
    </xf>
    <xf numFmtId="166" fontId="59" fillId="0" borderId="11" xfId="39" applyNumberFormat="1" applyFont="1" applyBorder="1" applyAlignment="1">
      <alignment horizontal="center" vertical="center"/>
    </xf>
    <xf numFmtId="166" fontId="3" fillId="0" borderId="10" xfId="40" applyNumberFormat="1" applyFont="1" applyBorder="1" applyAlignment="1">
      <alignment horizontal="right" vertical="center" wrapText="1" indent="1"/>
    </xf>
    <xf numFmtId="0" fontId="32" fillId="0" borderId="26" xfId="0" applyFont="1" applyBorder="1" applyAlignment="1">
      <alignment horizontal="center" vertical="center"/>
    </xf>
    <xf numFmtId="166" fontId="3" fillId="0" borderId="12" xfId="4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6" fontId="59" fillId="0" borderId="0" xfId="40" applyNumberFormat="1" applyFont="1" applyBorder="1" applyAlignment="1">
      <alignment vertical="center"/>
    </xf>
    <xf numFmtId="166" fontId="32" fillId="0" borderId="0" xfId="4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/>
    </xf>
    <xf numFmtId="166" fontId="32" fillId="0" borderId="10" xfId="40" applyNumberFormat="1" applyFont="1" applyBorder="1" applyAlignment="1">
      <alignment horizontal="center" vertical="center" wrapText="1"/>
    </xf>
    <xf numFmtId="166" fontId="3" fillId="0" borderId="18" xfId="40" applyNumberFormat="1" applyFont="1" applyBorder="1" applyAlignment="1">
      <alignment horizontal="center" vertical="center" wrapText="1"/>
    </xf>
    <xf numFmtId="166" fontId="59" fillId="0" borderId="27" xfId="39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166" fontId="32" fillId="0" borderId="12" xfId="40" applyNumberFormat="1" applyFont="1" applyBorder="1" applyAlignment="1">
      <alignment horizontal="right" vertical="center" wrapText="1" indent="1"/>
    </xf>
    <xf numFmtId="166" fontId="32" fillId="0" borderId="12" xfId="4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 indent="1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166" fontId="3" fillId="0" borderId="29" xfId="4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166" fontId="3" fillId="34" borderId="0" xfId="40" applyNumberFormat="1" applyFont="1" applyFill="1" applyBorder="1" applyAlignment="1">
      <alignment horizontal="center" vertical="center" wrapText="1"/>
    </xf>
    <xf numFmtId="166" fontId="3" fillId="0" borderId="0" xfId="4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 indent="1"/>
    </xf>
    <xf numFmtId="0" fontId="35" fillId="0" borderId="0" xfId="0" applyFont="1" applyAlignment="1">
      <alignment vertical="center"/>
    </xf>
    <xf numFmtId="0" fontId="32" fillId="0" borderId="30" xfId="0" applyFont="1" applyBorder="1" applyAlignment="1">
      <alignment horizontal="center" vertical="center"/>
    </xf>
    <xf numFmtId="166" fontId="59" fillId="0" borderId="31" xfId="39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2" fillId="0" borderId="33" xfId="0" applyFont="1" applyBorder="1" applyAlignment="1">
      <alignment horizontal="center" vertical="center"/>
    </xf>
    <xf numFmtId="166" fontId="59" fillId="0" borderId="34" xfId="39" applyNumberFormat="1" applyFont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37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61" fillId="35" borderId="13" xfId="0" applyFont="1" applyFill="1" applyBorder="1" applyAlignment="1">
      <alignment horizontal="left" vertical="center"/>
    </xf>
    <xf numFmtId="0" fontId="39" fillId="35" borderId="14" xfId="0" applyFont="1" applyFill="1" applyBorder="1" applyAlignment="1">
      <alignment horizontal="left" vertical="center"/>
    </xf>
    <xf numFmtId="166" fontId="61" fillId="35" borderId="14" xfId="0" applyNumberFormat="1" applyFont="1" applyFill="1" applyBorder="1" applyAlignment="1">
      <alignment horizontal="center" vertical="center"/>
    </xf>
    <xf numFmtId="166" fontId="61" fillId="35" borderId="15" xfId="0" applyNumberFormat="1" applyFont="1" applyFill="1" applyBorder="1" applyAlignment="1">
      <alignment horizontal="center" vertical="center"/>
    </xf>
    <xf numFmtId="0" fontId="61" fillId="35" borderId="13" xfId="0" applyFont="1" applyFill="1" applyBorder="1" applyAlignment="1">
      <alignment horizontal="left" vertical="center" wrapText="1"/>
    </xf>
    <xf numFmtId="0" fontId="39" fillId="35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6" fontId="3" fillId="0" borderId="29" xfId="40" applyNumberFormat="1" applyFont="1" applyBorder="1" applyAlignment="1">
      <alignment horizontal="right" vertical="center" wrapText="1" indent="1"/>
    </xf>
    <xf numFmtId="0" fontId="0" fillId="0" borderId="35" xfId="0" applyBorder="1" applyAlignment="1">
      <alignment horizontal="right" vertical="center" wrapText="1" indent="1"/>
    </xf>
    <xf numFmtId="0" fontId="32" fillId="0" borderId="0" xfId="0" applyFont="1" applyAlignment="1">
      <alignment vertical="center"/>
    </xf>
    <xf numFmtId="0" fontId="3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166" fontId="32" fillId="34" borderId="18" xfId="4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6" fontId="32" fillId="0" borderId="18" xfId="4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3"/>
  <sheetViews>
    <sheetView showGridLines="0" tabSelected="1" zoomScale="80" zoomScaleNormal="80" zoomScalePageLayoutView="0" workbookViewId="0" topLeftCell="A1">
      <selection activeCell="G5" sqref="G5"/>
    </sheetView>
  </sheetViews>
  <sheetFormatPr defaultColWidth="9.00390625" defaultRowHeight="12.75"/>
  <cols>
    <col min="1" max="1" width="6.00390625" style="1" customWidth="1"/>
    <col min="2" max="2" width="57.75390625" style="1" customWidth="1"/>
    <col min="3" max="3" width="24.75390625" style="1" customWidth="1"/>
    <col min="4" max="4" width="26.625" style="1" customWidth="1"/>
    <col min="5" max="5" width="23.75390625" style="1" customWidth="1"/>
    <col min="6" max="6" width="25.75390625" style="1" customWidth="1"/>
    <col min="7" max="7" width="57.00390625" style="1" customWidth="1"/>
    <col min="8" max="8" width="16.00390625" style="1" customWidth="1"/>
    <col min="9" max="16384" width="9.125" style="1" customWidth="1"/>
  </cols>
  <sheetData>
    <row r="3" spans="1:7" ht="23.25" customHeight="1">
      <c r="A3" s="107" t="s">
        <v>46</v>
      </c>
      <c r="B3" s="106"/>
      <c r="C3" s="106"/>
      <c r="D3" s="106"/>
      <c r="E3" s="106"/>
      <c r="F3" s="106"/>
      <c r="G3" s="106"/>
    </row>
    <row r="5" spans="1:6" ht="15">
      <c r="A5" s="109" t="s">
        <v>47</v>
      </c>
      <c r="B5" s="110"/>
      <c r="C5" s="110"/>
      <c r="D5" s="110"/>
      <c r="E5" s="110"/>
      <c r="F5" s="110"/>
    </row>
    <row r="6" spans="1:4" ht="18.75">
      <c r="A6" s="108"/>
      <c r="B6" s="106"/>
      <c r="C6" s="106"/>
      <c r="D6" s="51"/>
    </row>
    <row r="7" spans="2:5" ht="18.75">
      <c r="B7" s="3"/>
      <c r="C7" s="2"/>
      <c r="D7" s="2"/>
      <c r="E7" s="1" t="s">
        <v>11</v>
      </c>
    </row>
    <row r="8" spans="2:8" s="4" customFormat="1" ht="18" customHeight="1" thickBot="1">
      <c r="B8" s="7"/>
      <c r="C8" s="8"/>
      <c r="D8" s="5"/>
      <c r="E8" s="5"/>
      <c r="F8" s="5"/>
      <c r="G8" s="6"/>
      <c r="H8" s="6"/>
    </row>
    <row r="9" spans="1:8" s="9" customFormat="1" ht="36" customHeight="1" thickBot="1">
      <c r="A9" s="96" t="s">
        <v>44</v>
      </c>
      <c r="B9" s="97"/>
      <c r="C9" s="97"/>
      <c r="D9" s="97"/>
      <c r="E9" s="97"/>
      <c r="F9" s="97"/>
      <c r="G9" s="97"/>
      <c r="H9" s="98"/>
    </row>
    <row r="10" spans="2:8" s="10" customFormat="1" ht="15.75" customHeight="1" thickBot="1">
      <c r="B10" s="11"/>
      <c r="C10" s="11"/>
      <c r="D10" s="11"/>
      <c r="E10" s="11"/>
      <c r="F10" s="11"/>
      <c r="G10" s="11"/>
      <c r="H10" s="11"/>
    </row>
    <row r="11" spans="1:8" s="26" customFormat="1" ht="21" customHeight="1" thickBot="1">
      <c r="A11" s="31" t="s">
        <v>0</v>
      </c>
      <c r="B11" s="32" t="s">
        <v>1</v>
      </c>
      <c r="C11" s="33" t="s">
        <v>9</v>
      </c>
      <c r="D11" s="33" t="s">
        <v>7</v>
      </c>
      <c r="E11" s="34" t="s">
        <v>2</v>
      </c>
      <c r="F11" s="34" t="s">
        <v>3</v>
      </c>
      <c r="G11" s="35" t="s">
        <v>4</v>
      </c>
      <c r="H11" s="122" t="s">
        <v>5</v>
      </c>
    </row>
    <row r="12" spans="1:8" s="26" customFormat="1" ht="21" customHeight="1" thickBot="1">
      <c r="A12" s="27" t="s">
        <v>12</v>
      </c>
      <c r="B12" s="28"/>
      <c r="C12" s="28"/>
      <c r="D12" s="28"/>
      <c r="E12" s="28"/>
      <c r="F12" s="28"/>
      <c r="G12" s="29"/>
      <c r="H12" s="123"/>
    </row>
    <row r="13" spans="1:10" ht="39" customHeight="1">
      <c r="A13" s="36" t="s">
        <v>15</v>
      </c>
      <c r="B13" s="12" t="s">
        <v>24</v>
      </c>
      <c r="C13" s="52">
        <v>7220000</v>
      </c>
      <c r="D13" s="13" t="s">
        <v>6</v>
      </c>
      <c r="E13" s="47">
        <v>1000</v>
      </c>
      <c r="F13" s="121" t="s">
        <v>43</v>
      </c>
      <c r="G13" s="79" t="s">
        <v>42</v>
      </c>
      <c r="H13" s="56"/>
      <c r="J13" s="94"/>
    </row>
    <row r="14" spans="1:10" ht="30" customHeight="1">
      <c r="A14" s="90"/>
      <c r="B14" s="91"/>
      <c r="C14" s="60" t="s">
        <v>17</v>
      </c>
      <c r="D14" s="52">
        <v>550000</v>
      </c>
      <c r="E14" s="48">
        <v>1000</v>
      </c>
      <c r="F14" s="119"/>
      <c r="G14" s="30" t="s">
        <v>20</v>
      </c>
      <c r="H14" s="56"/>
      <c r="J14" s="94"/>
    </row>
    <row r="15" spans="1:10" ht="30" customHeight="1">
      <c r="A15" s="92"/>
      <c r="B15" s="38"/>
      <c r="C15" s="89" t="s">
        <v>17</v>
      </c>
      <c r="D15" s="52">
        <v>200000</v>
      </c>
      <c r="E15" s="48">
        <v>1000</v>
      </c>
      <c r="F15" s="119"/>
      <c r="G15" s="30" t="s">
        <v>38</v>
      </c>
      <c r="H15" s="56"/>
      <c r="J15" s="94"/>
    </row>
    <row r="16" spans="1:10" ht="48" customHeight="1">
      <c r="A16" s="92"/>
      <c r="B16" s="38"/>
      <c r="C16" s="89" t="s">
        <v>17</v>
      </c>
      <c r="D16" s="52">
        <v>500000</v>
      </c>
      <c r="E16" s="48">
        <v>1000</v>
      </c>
      <c r="F16" s="119"/>
      <c r="G16" s="30" t="s">
        <v>39</v>
      </c>
      <c r="H16" s="56"/>
      <c r="J16" s="94"/>
    </row>
    <row r="17" spans="1:10" ht="30" customHeight="1">
      <c r="A17" s="88"/>
      <c r="B17" s="12"/>
      <c r="C17" s="60" t="s">
        <v>17</v>
      </c>
      <c r="D17" s="52">
        <v>100000</v>
      </c>
      <c r="E17" s="48" t="s">
        <v>41</v>
      </c>
      <c r="F17" s="119"/>
      <c r="G17" s="30" t="s">
        <v>40</v>
      </c>
      <c r="H17" s="56"/>
      <c r="J17" s="94"/>
    </row>
    <row r="18" spans="1:10" ht="30" customHeight="1">
      <c r="A18" s="36"/>
      <c r="B18" s="12" t="s">
        <v>24</v>
      </c>
      <c r="C18" s="60" t="s">
        <v>17</v>
      </c>
      <c r="D18" s="52">
        <v>500000</v>
      </c>
      <c r="E18" s="48">
        <v>1000</v>
      </c>
      <c r="F18" s="119"/>
      <c r="G18" s="15" t="s">
        <v>21</v>
      </c>
      <c r="H18" s="56"/>
      <c r="J18" s="94"/>
    </row>
    <row r="19" spans="1:10" ht="30" customHeight="1">
      <c r="A19" s="43"/>
      <c r="B19" s="14" t="s">
        <v>25</v>
      </c>
      <c r="C19" s="60" t="s">
        <v>17</v>
      </c>
      <c r="D19" s="52">
        <v>50000</v>
      </c>
      <c r="E19" s="48">
        <v>1000</v>
      </c>
      <c r="F19" s="119"/>
      <c r="G19" s="15" t="s">
        <v>21</v>
      </c>
      <c r="H19" s="56"/>
      <c r="J19" s="94"/>
    </row>
    <row r="20" spans="1:10" ht="30" customHeight="1">
      <c r="A20" s="72"/>
      <c r="B20" s="38" t="s">
        <v>26</v>
      </c>
      <c r="C20" s="71" t="s">
        <v>17</v>
      </c>
      <c r="D20" s="52">
        <v>100000</v>
      </c>
      <c r="E20" s="48">
        <v>1000</v>
      </c>
      <c r="F20" s="119"/>
      <c r="G20" s="30" t="s">
        <v>21</v>
      </c>
      <c r="H20" s="80"/>
      <c r="J20" s="94"/>
    </row>
    <row r="21" spans="1:10" ht="30" customHeight="1" thickBot="1">
      <c r="A21" s="62"/>
      <c r="B21" s="73"/>
      <c r="C21" s="93" t="s">
        <v>17</v>
      </c>
      <c r="D21" s="53">
        <v>100000</v>
      </c>
      <c r="E21" s="46">
        <v>1000</v>
      </c>
      <c r="F21" s="120"/>
      <c r="G21" s="16" t="s">
        <v>14</v>
      </c>
      <c r="H21" s="55"/>
      <c r="J21" s="94"/>
    </row>
    <row r="23" ht="13.5" thickBot="1"/>
    <row r="24" spans="1:9" ht="30" customHeight="1" thickBot="1">
      <c r="A24" s="99" t="s">
        <v>27</v>
      </c>
      <c r="B24" s="100"/>
      <c r="C24" s="100"/>
      <c r="D24" s="100"/>
      <c r="E24" s="100"/>
      <c r="F24" s="100"/>
      <c r="G24" s="101">
        <f>SUM(H13:H21)</f>
        <v>0</v>
      </c>
      <c r="H24" s="102"/>
      <c r="I24" s="95"/>
    </row>
    <row r="25" spans="1:8" s="10" customFormat="1" ht="15.75">
      <c r="A25" s="19"/>
      <c r="B25" s="20"/>
      <c r="C25" s="21"/>
      <c r="D25" s="21"/>
      <c r="E25" s="22"/>
      <c r="F25" s="22"/>
      <c r="G25" s="22"/>
      <c r="H25" s="23"/>
    </row>
    <row r="26" ht="13.5" thickBot="1"/>
    <row r="27" spans="1:8" s="9" customFormat="1" ht="36" customHeight="1" thickBot="1">
      <c r="A27" s="96" t="s">
        <v>45</v>
      </c>
      <c r="B27" s="97"/>
      <c r="C27" s="97"/>
      <c r="D27" s="97"/>
      <c r="E27" s="97"/>
      <c r="F27" s="97"/>
      <c r="G27" s="97"/>
      <c r="H27" s="98"/>
    </row>
    <row r="28" spans="2:8" ht="15.75" customHeight="1" thickBot="1">
      <c r="B28" s="59"/>
      <c r="C28" s="59"/>
      <c r="D28" s="59"/>
      <c r="E28" s="59"/>
      <c r="F28" s="59"/>
      <c r="G28" s="59"/>
      <c r="H28" s="59"/>
    </row>
    <row r="29" spans="1:8" s="68" customFormat="1" ht="36" customHeight="1" thickBot="1">
      <c r="A29" s="31" t="s">
        <v>0</v>
      </c>
      <c r="B29" s="32" t="s">
        <v>1</v>
      </c>
      <c r="C29" s="70" t="s">
        <v>22</v>
      </c>
      <c r="D29" s="70" t="s">
        <v>23</v>
      </c>
      <c r="E29" s="34" t="s">
        <v>2</v>
      </c>
      <c r="F29" s="34" t="s">
        <v>3</v>
      </c>
      <c r="G29" s="34" t="s">
        <v>4</v>
      </c>
      <c r="H29" s="116" t="s">
        <v>5</v>
      </c>
    </row>
    <row r="30" spans="1:8" s="39" customFormat="1" ht="21" customHeight="1" thickBot="1">
      <c r="A30" s="27" t="s">
        <v>8</v>
      </c>
      <c r="B30" s="28"/>
      <c r="C30" s="28"/>
      <c r="D30" s="28"/>
      <c r="E30" s="28"/>
      <c r="F30" s="28"/>
      <c r="G30" s="29"/>
      <c r="H30" s="117"/>
    </row>
    <row r="31" spans="1:8" ht="36" customHeight="1">
      <c r="A31" s="36" t="s">
        <v>15</v>
      </c>
      <c r="B31" s="24" t="s">
        <v>18</v>
      </c>
      <c r="C31" s="61">
        <v>2500000</v>
      </c>
      <c r="D31" s="17" t="s">
        <v>6</v>
      </c>
      <c r="E31" s="49">
        <v>1000</v>
      </c>
      <c r="F31" s="118" t="s">
        <v>10</v>
      </c>
      <c r="G31" s="69" t="s">
        <v>13</v>
      </c>
      <c r="H31" s="113"/>
    </row>
    <row r="32" spans="1:8" ht="28.5" customHeight="1">
      <c r="A32" s="37" t="s">
        <v>16</v>
      </c>
      <c r="B32" s="41" t="s">
        <v>28</v>
      </c>
      <c r="C32" s="18" t="s">
        <v>17</v>
      </c>
      <c r="D32" s="54">
        <v>2500000</v>
      </c>
      <c r="E32" s="50">
        <v>1000</v>
      </c>
      <c r="F32" s="119"/>
      <c r="G32" s="42" t="s">
        <v>19</v>
      </c>
      <c r="H32" s="114"/>
    </row>
    <row r="33" spans="1:8" ht="39" customHeight="1" thickBot="1">
      <c r="A33" s="62" t="s">
        <v>33</v>
      </c>
      <c r="B33" s="40" t="s">
        <v>29</v>
      </c>
      <c r="C33" s="63" t="s">
        <v>17</v>
      </c>
      <c r="D33" s="53">
        <v>300000</v>
      </c>
      <c r="E33" s="74">
        <v>1000</v>
      </c>
      <c r="F33" s="120"/>
      <c r="G33" s="75" t="s">
        <v>30</v>
      </c>
      <c r="H33" s="55"/>
    </row>
    <row r="34" spans="1:8" ht="9.75" customHeight="1">
      <c r="A34" s="111"/>
      <c r="B34" s="112"/>
      <c r="C34" s="112"/>
      <c r="D34" s="57"/>
      <c r="E34" s="58"/>
      <c r="F34" s="44"/>
      <c r="G34" s="45"/>
      <c r="H34" s="76"/>
    </row>
    <row r="35" spans="1:8" s="87" customFormat="1" ht="12.75" customHeight="1">
      <c r="A35" s="81" t="s">
        <v>34</v>
      </c>
      <c r="B35" s="82"/>
      <c r="C35" s="82"/>
      <c r="D35" s="57"/>
      <c r="E35" s="57"/>
      <c r="F35" s="84"/>
      <c r="G35" s="85"/>
      <c r="H35" s="86"/>
    </row>
    <row r="36" spans="1:8" ht="12.75" customHeight="1">
      <c r="A36" s="77"/>
      <c r="B36" s="78"/>
      <c r="C36" s="78"/>
      <c r="D36" s="57"/>
      <c r="E36" s="58"/>
      <c r="F36" s="44"/>
      <c r="G36" s="45"/>
      <c r="H36" s="76"/>
    </row>
    <row r="37" spans="1:8" s="68" customFormat="1" ht="18" customHeight="1">
      <c r="A37" s="64" t="s">
        <v>35</v>
      </c>
      <c r="B37" s="67"/>
      <c r="C37" s="25"/>
      <c r="D37" s="65"/>
      <c r="E37" s="66"/>
      <c r="F37" s="44"/>
      <c r="G37" s="45"/>
      <c r="H37" s="25"/>
    </row>
    <row r="38" spans="1:8" s="83" customFormat="1" ht="18" customHeight="1">
      <c r="A38" s="64"/>
      <c r="B38" s="105" t="s">
        <v>36</v>
      </c>
      <c r="C38" s="106"/>
      <c r="D38" s="106"/>
      <c r="E38" s="66"/>
      <c r="F38" s="44"/>
      <c r="G38" s="45"/>
      <c r="H38" s="25"/>
    </row>
    <row r="39" spans="1:8" s="83" customFormat="1" ht="18" customHeight="1">
      <c r="A39" s="64"/>
      <c r="B39" s="105" t="s">
        <v>37</v>
      </c>
      <c r="C39" s="106"/>
      <c r="D39" s="106"/>
      <c r="E39" s="66"/>
      <c r="F39" s="44"/>
      <c r="G39" s="45"/>
      <c r="H39" s="25"/>
    </row>
    <row r="40" spans="1:8" s="68" customFormat="1" ht="18" customHeight="1" thickBot="1">
      <c r="A40" s="2"/>
      <c r="B40" s="105"/>
      <c r="C40" s="115"/>
      <c r="D40" s="115"/>
      <c r="E40" s="115"/>
      <c r="F40" s="115"/>
      <c r="G40" s="115"/>
      <c r="H40" s="115"/>
    </row>
    <row r="41" spans="1:9" ht="30" customHeight="1" thickBot="1">
      <c r="A41" s="99" t="s">
        <v>32</v>
      </c>
      <c r="B41" s="100"/>
      <c r="C41" s="100"/>
      <c r="D41" s="100"/>
      <c r="E41" s="100"/>
      <c r="F41" s="100"/>
      <c r="G41" s="101">
        <f>SUM(H31:H33)</f>
        <v>0</v>
      </c>
      <c r="H41" s="102"/>
      <c r="I41" s="95"/>
    </row>
    <row r="42" ht="13.5" thickBot="1"/>
    <row r="43" spans="1:8" s="9" customFormat="1" ht="30" customHeight="1" thickBot="1">
      <c r="A43" s="103" t="s">
        <v>31</v>
      </c>
      <c r="B43" s="104"/>
      <c r="C43" s="104"/>
      <c r="D43" s="104"/>
      <c r="E43" s="104"/>
      <c r="F43" s="104"/>
      <c r="G43" s="101">
        <f>SUM(G24,G41)</f>
        <v>0</v>
      </c>
      <c r="H43" s="102"/>
    </row>
  </sheetData>
  <sheetProtection/>
  <mergeCells count="20">
    <mergeCell ref="A43:F43"/>
    <mergeCell ref="G43:H43"/>
    <mergeCell ref="B38:D38"/>
    <mergeCell ref="B39:D39"/>
    <mergeCell ref="A3:G3"/>
    <mergeCell ref="A6:C6"/>
    <mergeCell ref="A5:F5"/>
    <mergeCell ref="A34:C34"/>
    <mergeCell ref="H31:H32"/>
    <mergeCell ref="B40:H40"/>
    <mergeCell ref="A9:H9"/>
    <mergeCell ref="A24:F24"/>
    <mergeCell ref="G24:H24"/>
    <mergeCell ref="A27:H27"/>
    <mergeCell ref="A41:F41"/>
    <mergeCell ref="G41:H41"/>
    <mergeCell ref="H29:H30"/>
    <mergeCell ref="F31:F33"/>
    <mergeCell ref="F13:F21"/>
    <mergeCell ref="H11:H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34" r:id="rId1"/>
  <headerFooter>
    <oddHeader>&amp;R&amp;"Arial CE,Tučné"Příloha č. 1B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 Group,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Moťková Ilona, Mgr.</cp:lastModifiedBy>
  <cp:lastPrinted>2021-10-15T11:21:20Z</cp:lastPrinted>
  <dcterms:created xsi:type="dcterms:W3CDTF">2005-12-02T13:09:57Z</dcterms:created>
  <dcterms:modified xsi:type="dcterms:W3CDTF">2021-10-15T11:21:23Z</dcterms:modified>
  <cp:category/>
  <cp:version/>
  <cp:contentType/>
  <cp:contentStatus/>
</cp:coreProperties>
</file>