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ĚSTO ŠUMPERK\DOTACE z rozpočtu města\2025\Ubytovna - elektro, voda, koupelny\Ke zveřejnění\"/>
    </mc:Choice>
  </mc:AlternateContent>
  <xr:revisionPtr revIDLastSave="0" documentId="13_ncr:1_{295A4017-C4C3-4956-AB46-F8EA7E91883C}" xr6:coauthVersionLast="47" xr6:coauthVersionMax="47" xr10:uidLastSave="{00000000-0000-0000-0000-000000000000}"/>
  <bookViews>
    <workbookView xWindow="-120" yWindow="-120" windowWidth="29040" windowHeight="15840" xr2:uid="{63466E6C-46B8-40FE-8FA7-B6E9DA206BD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56" i="1"/>
  <c r="G37" i="1"/>
  <c r="G28" i="1"/>
  <c r="G20" i="1"/>
  <c r="G9" i="1"/>
  <c r="G11" i="1"/>
  <c r="G12" i="1"/>
  <c r="G13" i="1"/>
  <c r="G14" i="1"/>
  <c r="G15" i="1"/>
  <c r="G16" i="1"/>
  <c r="G17" i="1"/>
  <c r="G18" i="1"/>
  <c r="G19" i="1"/>
  <c r="G22" i="1"/>
  <c r="G23" i="1"/>
  <c r="G24" i="1"/>
  <c r="G25" i="1"/>
  <c r="G26" i="1"/>
  <c r="G27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5" i="1"/>
  <c r="G6" i="1"/>
  <c r="G7" i="1"/>
  <c r="G8" i="1"/>
  <c r="G4" i="1"/>
  <c r="G94" i="1" l="1"/>
</calcChain>
</file>

<file path=xl/sharedStrings.xml><?xml version="1.0" encoding="utf-8"?>
<sst xmlns="http://schemas.openxmlformats.org/spreadsheetml/2006/main" count="186" uniqueCount="102">
  <si>
    <t>BOURACÍ PRÁCE</t>
  </si>
  <si>
    <t>vybourání a likvidace staré vany</t>
  </si>
  <si>
    <t>ks</t>
  </si>
  <si>
    <t>vybourání a likvidace starých obkladů</t>
  </si>
  <si>
    <t>odstranění a likvidace starého umyvadla a WC</t>
  </si>
  <si>
    <t>odvoz a likvidace suti</t>
  </si>
  <si>
    <t>odstranění a likvidace starého topení</t>
  </si>
  <si>
    <t>SÁROKARTONÁŘSKÉ PRÁCE</t>
  </si>
  <si>
    <t>sádrokarton bílý</t>
  </si>
  <si>
    <t>UD-profil</t>
  </si>
  <si>
    <t>m</t>
  </si>
  <si>
    <t>CD profil</t>
  </si>
  <si>
    <t>závěsy</t>
  </si>
  <si>
    <t>tmel</t>
  </si>
  <si>
    <t>samolepící mřížka</t>
  </si>
  <si>
    <t>akrylátový tmel</t>
  </si>
  <si>
    <t>podružný materiál</t>
  </si>
  <si>
    <t>montážní práce</t>
  </si>
  <si>
    <t>ZEDNICKÉ PRÁCE</t>
  </si>
  <si>
    <t>hrubá malta 30kg</t>
  </si>
  <si>
    <t>jemná malta 30kg</t>
  </si>
  <si>
    <t>ytong 50mm</t>
  </si>
  <si>
    <t>dvířka k vaně</t>
  </si>
  <si>
    <t>usazení vany</t>
  </si>
  <si>
    <t>zednické zapravení</t>
  </si>
  <si>
    <t>OBKLADY A DLAŽBA</t>
  </si>
  <si>
    <t>flexibilní lepidlo</t>
  </si>
  <si>
    <t>penetrace</t>
  </si>
  <si>
    <t>spárovací hmota</t>
  </si>
  <si>
    <t>silikon</t>
  </si>
  <si>
    <t>hydroizolace</t>
  </si>
  <si>
    <t>obkladačské práce</t>
  </si>
  <si>
    <t>VODA, ODPADY, TOPENÍ A VZDUCHOTECHNIKA</t>
  </si>
  <si>
    <t>radiátor concept 100 KTKM 600</t>
  </si>
  <si>
    <t>tvarovky, přechodky, trubky</t>
  </si>
  <si>
    <t>šroubení závitové</t>
  </si>
  <si>
    <t>vodovodní koleno 90°</t>
  </si>
  <si>
    <t>vodovodní T-kus</t>
  </si>
  <si>
    <t>zástřik</t>
  </si>
  <si>
    <t>dvířka revizní</t>
  </si>
  <si>
    <t>ventil uzavírací</t>
  </si>
  <si>
    <t>ventil uzavírací pračkový</t>
  </si>
  <si>
    <t>vodařské práce</t>
  </si>
  <si>
    <t>připojení vany</t>
  </si>
  <si>
    <t>montáž umyvadla</t>
  </si>
  <si>
    <t>montáž WC</t>
  </si>
  <si>
    <t>montáž radiátoru</t>
  </si>
  <si>
    <t>ELEKTRO</t>
  </si>
  <si>
    <t>kabel</t>
  </si>
  <si>
    <t>cyky</t>
  </si>
  <si>
    <t>J 3x1,5</t>
  </si>
  <si>
    <t>O 3x1,5</t>
  </si>
  <si>
    <t>J 3x2,5</t>
  </si>
  <si>
    <t>J 5x2,5</t>
  </si>
  <si>
    <t>J 5x4</t>
  </si>
  <si>
    <t>koaxiál</t>
  </si>
  <si>
    <t>UTP</t>
  </si>
  <si>
    <t>krabice rozváděče 36 modulů</t>
  </si>
  <si>
    <t>rozvaděčový vypínač</t>
  </si>
  <si>
    <t>jistič B10/1</t>
  </si>
  <si>
    <t>jistič B16/1</t>
  </si>
  <si>
    <t>proudový chránič 1f</t>
  </si>
  <si>
    <t>lišta do rozvaděče</t>
  </si>
  <si>
    <t>modrá nulová lišta</t>
  </si>
  <si>
    <t>krabice</t>
  </si>
  <si>
    <t>KP 68</t>
  </si>
  <si>
    <t>KT 250/1</t>
  </si>
  <si>
    <t>sádra 30kg</t>
  </si>
  <si>
    <t>Přístroje řady ABB Swing</t>
  </si>
  <si>
    <t>vypínač</t>
  </si>
  <si>
    <t>č.1</t>
  </si>
  <si>
    <t>č.5</t>
  </si>
  <si>
    <t>č.6</t>
  </si>
  <si>
    <t>č.6+6</t>
  </si>
  <si>
    <t>č.7</t>
  </si>
  <si>
    <t>tlačítko</t>
  </si>
  <si>
    <t>zásuvka jednonásobná</t>
  </si>
  <si>
    <t>dvojzásuvka</t>
  </si>
  <si>
    <t>TV zásuvka</t>
  </si>
  <si>
    <t>Datová zásuvka</t>
  </si>
  <si>
    <t>ventilátor s doběhem</t>
  </si>
  <si>
    <t>bodovka do sádrokartonu ɸ 170mm</t>
  </si>
  <si>
    <t>led pásek 10W/m</t>
  </si>
  <si>
    <t>trafo led 30W</t>
  </si>
  <si>
    <t>koleno odpadní  ɸ 100 – 90°</t>
  </si>
  <si>
    <t>trubka odpadní  ɸ 100  - 50cm</t>
  </si>
  <si>
    <t>vodovodní trubka  ɸ 20</t>
  </si>
  <si>
    <t>Byt č. 7</t>
  </si>
  <si>
    <t>Práce</t>
  </si>
  <si>
    <t>množství</t>
  </si>
  <si>
    <t>m.j.</t>
  </si>
  <si>
    <t>cena m.j.</t>
  </si>
  <si>
    <t>cena</t>
  </si>
  <si>
    <t>Celkem</t>
  </si>
  <si>
    <t>Celkem bez DPH</t>
  </si>
  <si>
    <t>DPH</t>
  </si>
  <si>
    <t>Celkem s DPH</t>
  </si>
  <si>
    <t>Prohlašuji tímto, že nabídková cena obsahuje veškeré náklady nezbytné k realizaci díla, je nejvýše přípustná, pro celý rozsah a celou dobu plnění díla.</t>
  </si>
  <si>
    <t>V Šumperku dne …..............................................</t>
  </si>
  <si>
    <t>…........................................</t>
  </si>
  <si>
    <t>Název firmy: …....................................................</t>
  </si>
  <si>
    <t>podpis, razítko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</si>
</sst>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4" fontId="4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4" fillId="0" borderId="2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4" fontId="3" fillId="0" borderId="2" xfId="0" applyNumberFormat="1" applyFont="1" applyBorder="1"/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vertical="justify" wrapText="1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35E6D-5C8E-4AB0-98BE-B967834AFF61}">
  <dimension ref="A1:G105"/>
  <sheetViews>
    <sheetView tabSelected="1" topLeftCell="A65" workbookViewId="0">
      <selection activeCell="G97" sqref="G97"/>
    </sheetView>
  </sheetViews>
  <sheetFormatPr defaultRowHeight="15" x14ac:dyDescent="0.25"/>
  <cols>
    <col min="1" max="2" width="9.140625" style="1"/>
    <col min="3" max="3" width="16.140625" style="1" customWidth="1"/>
    <col min="4" max="4" width="11" style="1" customWidth="1"/>
    <col min="5" max="5" width="9.140625" style="8"/>
    <col min="6" max="6" width="10" style="1" customWidth="1"/>
    <col min="7" max="7" width="17.140625" style="1" customWidth="1"/>
  </cols>
  <sheetData>
    <row r="1" spans="1:7" ht="18.75" x14ac:dyDescent="0.3">
      <c r="A1" s="2" t="s">
        <v>87</v>
      </c>
    </row>
    <row r="2" spans="1:7" ht="15.75" x14ac:dyDescent="0.25">
      <c r="A2" s="20" t="s">
        <v>88</v>
      </c>
      <c r="B2" s="20"/>
      <c r="C2" s="20"/>
      <c r="D2" s="6" t="s">
        <v>89</v>
      </c>
      <c r="E2" s="6" t="s">
        <v>90</v>
      </c>
      <c r="F2" s="6" t="s">
        <v>91</v>
      </c>
      <c r="G2" s="6" t="s">
        <v>92</v>
      </c>
    </row>
    <row r="3" spans="1:7" s="5" customFormat="1" ht="15.75" x14ac:dyDescent="0.25">
      <c r="A3" s="3" t="s">
        <v>0</v>
      </c>
      <c r="B3" s="4"/>
      <c r="C3" s="4"/>
      <c r="D3" s="4"/>
      <c r="E3" s="9"/>
      <c r="F3" s="4"/>
      <c r="G3" s="4"/>
    </row>
    <row r="4" spans="1:7" s="5" customFormat="1" ht="15.75" x14ac:dyDescent="0.25">
      <c r="A4" s="4" t="s">
        <v>1</v>
      </c>
      <c r="B4" s="4"/>
      <c r="C4" s="4"/>
      <c r="D4" s="4">
        <v>1</v>
      </c>
      <c r="E4" s="9" t="s">
        <v>2</v>
      </c>
      <c r="F4" s="7">
        <v>0</v>
      </c>
      <c r="G4" s="7">
        <f>D4*F4</f>
        <v>0</v>
      </c>
    </row>
    <row r="5" spans="1:7" s="5" customFormat="1" ht="15.75" x14ac:dyDescent="0.25">
      <c r="A5" s="4" t="s">
        <v>3</v>
      </c>
      <c r="B5" s="4"/>
      <c r="C5" s="4"/>
      <c r="D5" s="4">
        <v>1</v>
      </c>
      <c r="E5" s="9" t="s">
        <v>2</v>
      </c>
      <c r="F5" s="7">
        <v>0</v>
      </c>
      <c r="G5" s="7">
        <f t="shared" ref="G5:G67" si="0">D5*F5</f>
        <v>0</v>
      </c>
    </row>
    <row r="6" spans="1:7" s="5" customFormat="1" ht="15.75" x14ac:dyDescent="0.25">
      <c r="A6" s="4" t="s">
        <v>4</v>
      </c>
      <c r="B6" s="4"/>
      <c r="C6" s="4"/>
      <c r="D6" s="4">
        <v>1</v>
      </c>
      <c r="E6" s="9" t="s">
        <v>2</v>
      </c>
      <c r="F6" s="7">
        <v>0</v>
      </c>
      <c r="G6" s="7">
        <f t="shared" si="0"/>
        <v>0</v>
      </c>
    </row>
    <row r="7" spans="1:7" s="5" customFormat="1" ht="15.75" x14ac:dyDescent="0.25">
      <c r="A7" s="4" t="s">
        <v>5</v>
      </c>
      <c r="B7" s="4"/>
      <c r="C7" s="4"/>
      <c r="D7" s="4">
        <v>1</v>
      </c>
      <c r="E7" s="9" t="s">
        <v>2</v>
      </c>
      <c r="F7" s="7">
        <v>0</v>
      </c>
      <c r="G7" s="7">
        <f t="shared" si="0"/>
        <v>0</v>
      </c>
    </row>
    <row r="8" spans="1:7" s="5" customFormat="1" ht="15.75" x14ac:dyDescent="0.25">
      <c r="A8" s="4" t="s">
        <v>6</v>
      </c>
      <c r="B8" s="4"/>
      <c r="C8" s="4"/>
      <c r="D8" s="4">
        <v>1</v>
      </c>
      <c r="E8" s="9" t="s">
        <v>2</v>
      </c>
      <c r="F8" s="7">
        <v>0</v>
      </c>
      <c r="G8" s="7">
        <f t="shared" si="0"/>
        <v>0</v>
      </c>
    </row>
    <row r="9" spans="1:7" s="5" customFormat="1" ht="15.75" x14ac:dyDescent="0.25">
      <c r="A9" s="4"/>
      <c r="B9" s="4"/>
      <c r="C9" s="4"/>
      <c r="D9" s="4"/>
      <c r="E9" s="9"/>
      <c r="F9" s="10" t="s">
        <v>93</v>
      </c>
      <c r="G9" s="10">
        <f>SUM(G4:G8)</f>
        <v>0</v>
      </c>
    </row>
    <row r="10" spans="1:7" s="5" customFormat="1" ht="15.75" x14ac:dyDescent="0.25">
      <c r="A10" s="3" t="s">
        <v>7</v>
      </c>
      <c r="B10" s="4"/>
      <c r="C10" s="4"/>
      <c r="D10" s="4"/>
      <c r="E10" s="9"/>
      <c r="F10" s="7"/>
      <c r="G10" s="7"/>
    </row>
    <row r="11" spans="1:7" s="5" customFormat="1" ht="15.75" x14ac:dyDescent="0.25">
      <c r="A11" s="4" t="s">
        <v>8</v>
      </c>
      <c r="B11" s="4"/>
      <c r="C11" s="4"/>
      <c r="D11" s="4">
        <v>4</v>
      </c>
      <c r="E11" s="9" t="s">
        <v>2</v>
      </c>
      <c r="F11" s="7">
        <v>0</v>
      </c>
      <c r="G11" s="7">
        <f t="shared" si="0"/>
        <v>0</v>
      </c>
    </row>
    <row r="12" spans="1:7" s="5" customFormat="1" ht="15.75" x14ac:dyDescent="0.25">
      <c r="A12" s="4" t="s">
        <v>9</v>
      </c>
      <c r="B12" s="4"/>
      <c r="C12" s="4"/>
      <c r="D12" s="4">
        <v>6</v>
      </c>
      <c r="E12" s="9" t="s">
        <v>10</v>
      </c>
      <c r="F12" s="7">
        <v>0</v>
      </c>
      <c r="G12" s="7">
        <f t="shared" si="0"/>
        <v>0</v>
      </c>
    </row>
    <row r="13" spans="1:7" s="5" customFormat="1" ht="15.75" x14ac:dyDescent="0.25">
      <c r="A13" s="4" t="s">
        <v>11</v>
      </c>
      <c r="B13" s="4"/>
      <c r="C13" s="4"/>
      <c r="D13" s="4">
        <v>18</v>
      </c>
      <c r="E13" s="9" t="s">
        <v>10</v>
      </c>
      <c r="F13" s="7">
        <v>0</v>
      </c>
      <c r="G13" s="7">
        <f t="shared" si="0"/>
        <v>0</v>
      </c>
    </row>
    <row r="14" spans="1:7" s="5" customFormat="1" ht="15.75" x14ac:dyDescent="0.25">
      <c r="A14" s="4" t="s">
        <v>12</v>
      </c>
      <c r="B14" s="4"/>
      <c r="C14" s="4"/>
      <c r="D14" s="4">
        <v>14</v>
      </c>
      <c r="E14" s="9" t="s">
        <v>2</v>
      </c>
      <c r="F14" s="7">
        <v>0</v>
      </c>
      <c r="G14" s="7">
        <f t="shared" si="0"/>
        <v>0</v>
      </c>
    </row>
    <row r="15" spans="1:7" s="5" customFormat="1" ht="15.75" x14ac:dyDescent="0.25">
      <c r="A15" s="4" t="s">
        <v>13</v>
      </c>
      <c r="B15" s="4"/>
      <c r="C15" s="4"/>
      <c r="D15" s="4">
        <v>2</v>
      </c>
      <c r="E15" s="9" t="s">
        <v>2</v>
      </c>
      <c r="F15" s="7">
        <v>0</v>
      </c>
      <c r="G15" s="7">
        <f t="shared" si="0"/>
        <v>0</v>
      </c>
    </row>
    <row r="16" spans="1:7" s="5" customFormat="1" ht="15.75" x14ac:dyDescent="0.25">
      <c r="A16" s="4" t="s">
        <v>14</v>
      </c>
      <c r="B16" s="4"/>
      <c r="C16" s="4"/>
      <c r="D16" s="4">
        <v>1</v>
      </c>
      <c r="E16" s="9" t="s">
        <v>2</v>
      </c>
      <c r="F16" s="7">
        <v>0</v>
      </c>
      <c r="G16" s="7">
        <f t="shared" si="0"/>
        <v>0</v>
      </c>
    </row>
    <row r="17" spans="1:7" s="5" customFormat="1" ht="15.75" x14ac:dyDescent="0.25">
      <c r="A17" s="4" t="s">
        <v>15</v>
      </c>
      <c r="B17" s="4"/>
      <c r="C17" s="4"/>
      <c r="D17" s="4">
        <v>4</v>
      </c>
      <c r="E17" s="9" t="s">
        <v>2</v>
      </c>
      <c r="F17" s="7">
        <v>0</v>
      </c>
      <c r="G17" s="7">
        <f t="shared" si="0"/>
        <v>0</v>
      </c>
    </row>
    <row r="18" spans="1:7" s="5" customFormat="1" ht="15.75" x14ac:dyDescent="0.25">
      <c r="A18" s="4" t="s">
        <v>16</v>
      </c>
      <c r="B18" s="4"/>
      <c r="C18" s="4"/>
      <c r="D18" s="4">
        <v>1</v>
      </c>
      <c r="E18" s="9" t="s">
        <v>2</v>
      </c>
      <c r="F18" s="7">
        <v>0</v>
      </c>
      <c r="G18" s="7">
        <f t="shared" si="0"/>
        <v>0</v>
      </c>
    </row>
    <row r="19" spans="1:7" s="5" customFormat="1" ht="15.75" x14ac:dyDescent="0.25">
      <c r="A19" s="4" t="s">
        <v>17</v>
      </c>
      <c r="B19" s="4"/>
      <c r="C19" s="4"/>
      <c r="D19" s="4">
        <v>1</v>
      </c>
      <c r="E19" s="9" t="s">
        <v>2</v>
      </c>
      <c r="F19" s="7">
        <v>0</v>
      </c>
      <c r="G19" s="7">
        <f t="shared" si="0"/>
        <v>0</v>
      </c>
    </row>
    <row r="20" spans="1:7" s="5" customFormat="1" ht="15.75" x14ac:dyDescent="0.25">
      <c r="A20" s="4"/>
      <c r="B20" s="4"/>
      <c r="C20" s="4"/>
      <c r="D20" s="4"/>
      <c r="E20" s="9"/>
      <c r="F20" s="10" t="s">
        <v>93</v>
      </c>
      <c r="G20" s="10">
        <f>SUM(G11:G19)</f>
        <v>0</v>
      </c>
    </row>
    <row r="21" spans="1:7" s="5" customFormat="1" ht="15.75" x14ac:dyDescent="0.25">
      <c r="A21" s="3" t="s">
        <v>18</v>
      </c>
      <c r="B21" s="4"/>
      <c r="C21" s="4"/>
      <c r="D21" s="4"/>
      <c r="E21" s="9"/>
      <c r="F21" s="7"/>
      <c r="G21" s="7"/>
    </row>
    <row r="22" spans="1:7" s="5" customFormat="1" ht="15.75" x14ac:dyDescent="0.25">
      <c r="A22" s="4" t="s">
        <v>19</v>
      </c>
      <c r="B22" s="4"/>
      <c r="C22" s="4"/>
      <c r="D22" s="4">
        <v>20</v>
      </c>
      <c r="E22" s="9" t="s">
        <v>2</v>
      </c>
      <c r="F22" s="7">
        <v>0</v>
      </c>
      <c r="G22" s="7">
        <f t="shared" si="0"/>
        <v>0</v>
      </c>
    </row>
    <row r="23" spans="1:7" s="5" customFormat="1" ht="15.75" x14ac:dyDescent="0.25">
      <c r="A23" s="4" t="s">
        <v>20</v>
      </c>
      <c r="B23" s="4"/>
      <c r="C23" s="4"/>
      <c r="D23" s="4">
        <v>5</v>
      </c>
      <c r="E23" s="9" t="s">
        <v>2</v>
      </c>
      <c r="F23" s="7">
        <v>0</v>
      </c>
      <c r="G23" s="7">
        <f t="shared" si="0"/>
        <v>0</v>
      </c>
    </row>
    <row r="24" spans="1:7" s="5" customFormat="1" ht="15.75" x14ac:dyDescent="0.25">
      <c r="A24" s="4" t="s">
        <v>21</v>
      </c>
      <c r="B24" s="4"/>
      <c r="C24" s="4"/>
      <c r="D24" s="4">
        <v>10</v>
      </c>
      <c r="E24" s="9" t="s">
        <v>2</v>
      </c>
      <c r="F24" s="7">
        <v>0</v>
      </c>
      <c r="G24" s="7">
        <f t="shared" si="0"/>
        <v>0</v>
      </c>
    </row>
    <row r="25" spans="1:7" s="5" customFormat="1" ht="15.75" x14ac:dyDescent="0.25">
      <c r="A25" s="4" t="s">
        <v>22</v>
      </c>
      <c r="B25" s="4"/>
      <c r="C25" s="4"/>
      <c r="D25" s="4">
        <v>1</v>
      </c>
      <c r="E25" s="9" t="s">
        <v>2</v>
      </c>
      <c r="F25" s="7">
        <v>0</v>
      </c>
      <c r="G25" s="7">
        <f t="shared" si="0"/>
        <v>0</v>
      </c>
    </row>
    <row r="26" spans="1:7" s="5" customFormat="1" ht="15.75" x14ac:dyDescent="0.25">
      <c r="A26" s="4" t="s">
        <v>23</v>
      </c>
      <c r="B26" s="4"/>
      <c r="C26" s="4"/>
      <c r="D26" s="4">
        <v>1</v>
      </c>
      <c r="E26" s="9" t="s">
        <v>2</v>
      </c>
      <c r="F26" s="7">
        <v>0</v>
      </c>
      <c r="G26" s="7">
        <f t="shared" si="0"/>
        <v>0</v>
      </c>
    </row>
    <row r="27" spans="1:7" s="5" customFormat="1" ht="15.75" x14ac:dyDescent="0.25">
      <c r="A27" s="4" t="s">
        <v>24</v>
      </c>
      <c r="B27" s="4"/>
      <c r="C27" s="4"/>
      <c r="D27" s="4">
        <v>1</v>
      </c>
      <c r="E27" s="9" t="s">
        <v>2</v>
      </c>
      <c r="F27" s="7">
        <v>0</v>
      </c>
      <c r="G27" s="7">
        <f t="shared" si="0"/>
        <v>0</v>
      </c>
    </row>
    <row r="28" spans="1:7" s="5" customFormat="1" ht="15.75" x14ac:dyDescent="0.25">
      <c r="A28" s="4"/>
      <c r="B28" s="4"/>
      <c r="C28" s="4"/>
      <c r="D28" s="4"/>
      <c r="E28" s="9"/>
      <c r="F28" s="10" t="s">
        <v>93</v>
      </c>
      <c r="G28" s="10">
        <f>SUM(G22:G27)</f>
        <v>0</v>
      </c>
    </row>
    <row r="29" spans="1:7" s="5" customFormat="1" ht="15.75" x14ac:dyDescent="0.25">
      <c r="A29" s="3" t="s">
        <v>25</v>
      </c>
      <c r="B29" s="4"/>
      <c r="C29" s="4"/>
      <c r="D29" s="4"/>
      <c r="E29" s="9"/>
      <c r="F29" s="7"/>
      <c r="G29" s="7"/>
    </row>
    <row r="30" spans="1:7" s="5" customFormat="1" ht="15.75" x14ac:dyDescent="0.25">
      <c r="A30" s="4" t="s">
        <v>26</v>
      </c>
      <c r="B30" s="4"/>
      <c r="C30" s="4"/>
      <c r="D30" s="4">
        <v>8</v>
      </c>
      <c r="E30" s="9" t="s">
        <v>2</v>
      </c>
      <c r="F30" s="7">
        <v>0</v>
      </c>
      <c r="G30" s="7">
        <f t="shared" si="0"/>
        <v>0</v>
      </c>
    </row>
    <row r="31" spans="1:7" s="5" customFormat="1" ht="15.75" x14ac:dyDescent="0.25">
      <c r="A31" s="4" t="s">
        <v>27</v>
      </c>
      <c r="B31" s="4"/>
      <c r="C31" s="4"/>
      <c r="D31" s="4">
        <v>1</v>
      </c>
      <c r="E31" s="9" t="s">
        <v>2</v>
      </c>
      <c r="F31" s="7">
        <v>0</v>
      </c>
      <c r="G31" s="7">
        <f t="shared" si="0"/>
        <v>0</v>
      </c>
    </row>
    <row r="32" spans="1:7" s="5" customFormat="1" ht="15.75" x14ac:dyDescent="0.25">
      <c r="A32" s="4" t="s">
        <v>28</v>
      </c>
      <c r="B32" s="4"/>
      <c r="C32" s="4"/>
      <c r="D32" s="4">
        <v>2</v>
      </c>
      <c r="E32" s="9" t="s">
        <v>2</v>
      </c>
      <c r="F32" s="7">
        <v>0</v>
      </c>
      <c r="G32" s="7">
        <f t="shared" si="0"/>
        <v>0</v>
      </c>
    </row>
    <row r="33" spans="1:7" s="5" customFormat="1" ht="15.75" x14ac:dyDescent="0.25">
      <c r="A33" s="4" t="s">
        <v>29</v>
      </c>
      <c r="B33" s="4"/>
      <c r="C33" s="4"/>
      <c r="D33" s="4">
        <v>4</v>
      </c>
      <c r="E33" s="9" t="s">
        <v>2</v>
      </c>
      <c r="F33" s="7">
        <v>0</v>
      </c>
      <c r="G33" s="7">
        <f t="shared" si="0"/>
        <v>0</v>
      </c>
    </row>
    <row r="34" spans="1:7" s="5" customFormat="1" ht="15.75" x14ac:dyDescent="0.25">
      <c r="A34" s="4" t="s">
        <v>30</v>
      </c>
      <c r="B34" s="4"/>
      <c r="C34" s="4"/>
      <c r="D34" s="4">
        <v>1</v>
      </c>
      <c r="E34" s="9" t="s">
        <v>2</v>
      </c>
      <c r="F34" s="7">
        <v>0</v>
      </c>
      <c r="G34" s="7">
        <f t="shared" si="0"/>
        <v>0</v>
      </c>
    </row>
    <row r="35" spans="1:7" s="5" customFormat="1" ht="15.75" x14ac:dyDescent="0.25">
      <c r="A35" s="4" t="s">
        <v>16</v>
      </c>
      <c r="B35" s="4"/>
      <c r="C35" s="4"/>
      <c r="D35" s="4">
        <v>1</v>
      </c>
      <c r="E35" s="9" t="s">
        <v>2</v>
      </c>
      <c r="F35" s="7">
        <v>0</v>
      </c>
      <c r="G35" s="7">
        <f t="shared" si="0"/>
        <v>0</v>
      </c>
    </row>
    <row r="36" spans="1:7" s="5" customFormat="1" ht="15.75" x14ac:dyDescent="0.25">
      <c r="A36" s="4" t="s">
        <v>31</v>
      </c>
      <c r="B36" s="4"/>
      <c r="C36" s="4"/>
      <c r="D36" s="4">
        <v>1</v>
      </c>
      <c r="E36" s="9" t="s">
        <v>2</v>
      </c>
      <c r="F36" s="7">
        <v>0</v>
      </c>
      <c r="G36" s="7">
        <f t="shared" si="0"/>
        <v>0</v>
      </c>
    </row>
    <row r="37" spans="1:7" s="5" customFormat="1" ht="15.75" x14ac:dyDescent="0.25">
      <c r="A37" s="4"/>
      <c r="B37" s="4"/>
      <c r="C37" s="4"/>
      <c r="D37" s="4"/>
      <c r="E37" s="9"/>
      <c r="F37" s="10" t="s">
        <v>93</v>
      </c>
      <c r="G37" s="10">
        <f>SUM(G30:G36)</f>
        <v>0</v>
      </c>
    </row>
    <row r="38" spans="1:7" s="5" customFormat="1" ht="15.75" x14ac:dyDescent="0.25">
      <c r="A38" s="3" t="s">
        <v>32</v>
      </c>
      <c r="B38" s="4"/>
      <c r="C38" s="4"/>
      <c r="D38" s="4"/>
      <c r="E38" s="9"/>
      <c r="F38" s="7"/>
      <c r="G38" s="7"/>
    </row>
    <row r="39" spans="1:7" s="5" customFormat="1" ht="15.75" x14ac:dyDescent="0.25">
      <c r="A39" s="4" t="s">
        <v>33</v>
      </c>
      <c r="B39" s="4"/>
      <c r="C39" s="4"/>
      <c r="D39" s="4">
        <v>1</v>
      </c>
      <c r="E39" s="9" t="s">
        <v>2</v>
      </c>
      <c r="F39" s="7">
        <v>0</v>
      </c>
      <c r="G39" s="7">
        <f t="shared" si="0"/>
        <v>0</v>
      </c>
    </row>
    <row r="40" spans="1:7" s="5" customFormat="1" ht="15.75" x14ac:dyDescent="0.25">
      <c r="A40" s="4" t="s">
        <v>34</v>
      </c>
      <c r="B40" s="4"/>
      <c r="C40" s="4"/>
      <c r="D40" s="4">
        <v>1</v>
      </c>
      <c r="E40" s="9" t="s">
        <v>2</v>
      </c>
      <c r="F40" s="7">
        <v>0</v>
      </c>
      <c r="G40" s="7">
        <f t="shared" si="0"/>
        <v>0</v>
      </c>
    </row>
    <row r="41" spans="1:7" s="5" customFormat="1" ht="15.75" x14ac:dyDescent="0.25">
      <c r="A41" s="4" t="s">
        <v>35</v>
      </c>
      <c r="B41" s="4"/>
      <c r="C41" s="4"/>
      <c r="D41" s="4">
        <v>1</v>
      </c>
      <c r="E41" s="9" t="s">
        <v>2</v>
      </c>
      <c r="F41" s="7">
        <v>0</v>
      </c>
      <c r="G41" s="7">
        <f t="shared" si="0"/>
        <v>0</v>
      </c>
    </row>
    <row r="42" spans="1:7" s="5" customFormat="1" ht="15.75" x14ac:dyDescent="0.25">
      <c r="A42" s="4" t="s">
        <v>84</v>
      </c>
      <c r="B42" s="4"/>
      <c r="C42" s="4"/>
      <c r="D42" s="4">
        <v>4</v>
      </c>
      <c r="E42" s="9" t="s">
        <v>2</v>
      </c>
      <c r="F42" s="7">
        <v>0</v>
      </c>
      <c r="G42" s="7">
        <f t="shared" si="0"/>
        <v>0</v>
      </c>
    </row>
    <row r="43" spans="1:7" s="5" customFormat="1" ht="15.75" x14ac:dyDescent="0.25">
      <c r="A43" s="4" t="s">
        <v>85</v>
      </c>
      <c r="B43" s="4"/>
      <c r="C43" s="4"/>
      <c r="D43" s="4">
        <v>4</v>
      </c>
      <c r="E43" s="9" t="s">
        <v>2</v>
      </c>
      <c r="F43" s="7">
        <v>0</v>
      </c>
      <c r="G43" s="7">
        <f t="shared" si="0"/>
        <v>0</v>
      </c>
    </row>
    <row r="44" spans="1:7" s="5" customFormat="1" ht="15.75" x14ac:dyDescent="0.25">
      <c r="A44" s="4" t="s">
        <v>86</v>
      </c>
      <c r="B44" s="4"/>
      <c r="C44" s="4"/>
      <c r="D44" s="4">
        <v>20</v>
      </c>
      <c r="E44" s="9" t="s">
        <v>10</v>
      </c>
      <c r="F44" s="7">
        <v>0</v>
      </c>
      <c r="G44" s="7">
        <f t="shared" si="0"/>
        <v>0</v>
      </c>
    </row>
    <row r="45" spans="1:7" s="5" customFormat="1" ht="15.75" x14ac:dyDescent="0.25">
      <c r="A45" s="4" t="s">
        <v>36</v>
      </c>
      <c r="B45" s="4"/>
      <c r="C45" s="4"/>
      <c r="D45" s="4">
        <v>10</v>
      </c>
      <c r="E45" s="9" t="s">
        <v>2</v>
      </c>
      <c r="F45" s="7">
        <v>0</v>
      </c>
      <c r="G45" s="7">
        <f t="shared" si="0"/>
        <v>0</v>
      </c>
    </row>
    <row r="46" spans="1:7" s="5" customFormat="1" ht="15.75" x14ac:dyDescent="0.25">
      <c r="A46" s="4" t="s">
        <v>37</v>
      </c>
      <c r="B46" s="4"/>
      <c r="C46" s="4"/>
      <c r="D46" s="4">
        <v>6</v>
      </c>
      <c r="E46" s="9" t="s">
        <v>2</v>
      </c>
      <c r="F46" s="7">
        <v>0</v>
      </c>
      <c r="G46" s="7">
        <f t="shared" si="0"/>
        <v>0</v>
      </c>
    </row>
    <row r="47" spans="1:7" s="5" customFormat="1" ht="15.75" x14ac:dyDescent="0.25">
      <c r="A47" s="4" t="s">
        <v>38</v>
      </c>
      <c r="B47" s="4"/>
      <c r="C47" s="4"/>
      <c r="D47" s="4">
        <v>8</v>
      </c>
      <c r="E47" s="9" t="s">
        <v>2</v>
      </c>
      <c r="F47" s="7">
        <v>0</v>
      </c>
      <c r="G47" s="7">
        <f t="shared" si="0"/>
        <v>0</v>
      </c>
    </row>
    <row r="48" spans="1:7" s="5" customFormat="1" ht="15.75" x14ac:dyDescent="0.25">
      <c r="A48" s="4" t="s">
        <v>39</v>
      </c>
      <c r="B48" s="4"/>
      <c r="C48" s="4"/>
      <c r="D48" s="4">
        <v>1</v>
      </c>
      <c r="E48" s="9" t="s">
        <v>2</v>
      </c>
      <c r="F48" s="7">
        <v>0</v>
      </c>
      <c r="G48" s="7">
        <f t="shared" si="0"/>
        <v>0</v>
      </c>
    </row>
    <row r="49" spans="1:7" s="5" customFormat="1" ht="15.75" x14ac:dyDescent="0.25">
      <c r="A49" s="4" t="s">
        <v>40</v>
      </c>
      <c r="B49" s="4"/>
      <c r="C49" s="4"/>
      <c r="D49" s="4">
        <v>6</v>
      </c>
      <c r="E49" s="9" t="s">
        <v>2</v>
      </c>
      <c r="F49" s="7">
        <v>0</v>
      </c>
      <c r="G49" s="7">
        <f t="shared" si="0"/>
        <v>0</v>
      </c>
    </row>
    <row r="50" spans="1:7" s="5" customFormat="1" ht="15.75" x14ac:dyDescent="0.25">
      <c r="A50" s="4" t="s">
        <v>41</v>
      </c>
      <c r="B50" s="4"/>
      <c r="C50" s="4"/>
      <c r="D50" s="4">
        <v>2</v>
      </c>
      <c r="E50" s="9" t="s">
        <v>2</v>
      </c>
      <c r="F50" s="7">
        <v>0</v>
      </c>
      <c r="G50" s="7">
        <f t="shared" si="0"/>
        <v>0</v>
      </c>
    </row>
    <row r="51" spans="1:7" s="5" customFormat="1" ht="15.75" x14ac:dyDescent="0.25">
      <c r="A51" s="4" t="s">
        <v>42</v>
      </c>
      <c r="B51" s="4"/>
      <c r="C51" s="4"/>
      <c r="D51" s="4">
        <v>1</v>
      </c>
      <c r="E51" s="9" t="s">
        <v>2</v>
      </c>
      <c r="F51" s="7">
        <v>0</v>
      </c>
      <c r="G51" s="7">
        <f t="shared" si="0"/>
        <v>0</v>
      </c>
    </row>
    <row r="52" spans="1:7" s="5" customFormat="1" ht="15.75" x14ac:dyDescent="0.25">
      <c r="A52" s="4" t="s">
        <v>43</v>
      </c>
      <c r="B52" s="4"/>
      <c r="C52" s="4"/>
      <c r="D52" s="4">
        <v>1</v>
      </c>
      <c r="E52" s="9" t="s">
        <v>2</v>
      </c>
      <c r="F52" s="7">
        <v>0</v>
      </c>
      <c r="G52" s="7">
        <f t="shared" si="0"/>
        <v>0</v>
      </c>
    </row>
    <row r="53" spans="1:7" s="5" customFormat="1" ht="15.75" x14ac:dyDescent="0.25">
      <c r="A53" s="4" t="s">
        <v>44</v>
      </c>
      <c r="B53" s="4"/>
      <c r="C53" s="4"/>
      <c r="D53" s="4">
        <v>1</v>
      </c>
      <c r="E53" s="9" t="s">
        <v>2</v>
      </c>
      <c r="F53" s="7">
        <v>0</v>
      </c>
      <c r="G53" s="7">
        <f t="shared" si="0"/>
        <v>0</v>
      </c>
    </row>
    <row r="54" spans="1:7" s="5" customFormat="1" ht="15.75" x14ac:dyDescent="0.25">
      <c r="A54" s="4" t="s">
        <v>45</v>
      </c>
      <c r="B54" s="4"/>
      <c r="C54" s="4"/>
      <c r="D54" s="4">
        <v>1</v>
      </c>
      <c r="E54" s="9" t="s">
        <v>2</v>
      </c>
      <c r="F54" s="7">
        <v>0</v>
      </c>
      <c r="G54" s="7">
        <f t="shared" si="0"/>
        <v>0</v>
      </c>
    </row>
    <row r="55" spans="1:7" s="5" customFormat="1" ht="15.75" x14ac:dyDescent="0.25">
      <c r="A55" s="4" t="s">
        <v>46</v>
      </c>
      <c r="B55" s="4"/>
      <c r="C55" s="4"/>
      <c r="D55" s="4">
        <v>1</v>
      </c>
      <c r="E55" s="9" t="s">
        <v>2</v>
      </c>
      <c r="F55" s="7">
        <v>0</v>
      </c>
      <c r="G55" s="7">
        <f t="shared" si="0"/>
        <v>0</v>
      </c>
    </row>
    <row r="56" spans="1:7" s="5" customFormat="1" ht="15.75" x14ac:dyDescent="0.25">
      <c r="A56" s="4"/>
      <c r="B56" s="4"/>
      <c r="C56" s="4"/>
      <c r="D56" s="4"/>
      <c r="E56" s="9"/>
      <c r="F56" s="10" t="s">
        <v>93</v>
      </c>
      <c r="G56" s="10">
        <f>SUM(G39:G55)</f>
        <v>0</v>
      </c>
    </row>
    <row r="57" spans="1:7" s="5" customFormat="1" ht="15.75" x14ac:dyDescent="0.25">
      <c r="A57" s="3" t="s">
        <v>47</v>
      </c>
      <c r="B57" s="4"/>
      <c r="C57" s="4"/>
      <c r="D57" s="4"/>
      <c r="E57" s="9"/>
      <c r="F57" s="7"/>
      <c r="G57" s="7"/>
    </row>
    <row r="58" spans="1:7" s="5" customFormat="1" ht="15.75" x14ac:dyDescent="0.25">
      <c r="A58" s="4" t="s">
        <v>48</v>
      </c>
      <c r="B58" s="4" t="s">
        <v>49</v>
      </c>
      <c r="C58" s="4" t="s">
        <v>50</v>
      </c>
      <c r="D58" s="4">
        <v>130</v>
      </c>
      <c r="E58" s="9" t="s">
        <v>10</v>
      </c>
      <c r="F58" s="7">
        <v>0</v>
      </c>
      <c r="G58" s="7">
        <f t="shared" si="0"/>
        <v>0</v>
      </c>
    </row>
    <row r="59" spans="1:7" s="5" customFormat="1" ht="15.75" x14ac:dyDescent="0.25">
      <c r="A59" s="4"/>
      <c r="B59" s="4"/>
      <c r="C59" s="4" t="s">
        <v>51</v>
      </c>
      <c r="D59" s="4">
        <v>30</v>
      </c>
      <c r="E59" s="9" t="s">
        <v>10</v>
      </c>
      <c r="F59" s="7">
        <v>0</v>
      </c>
      <c r="G59" s="7">
        <f t="shared" si="0"/>
        <v>0</v>
      </c>
    </row>
    <row r="60" spans="1:7" s="5" customFormat="1" ht="15.75" x14ac:dyDescent="0.25">
      <c r="A60" s="4"/>
      <c r="B60" s="4"/>
      <c r="C60" s="4" t="s">
        <v>52</v>
      </c>
      <c r="D60" s="4">
        <v>170</v>
      </c>
      <c r="E60" s="9" t="s">
        <v>10</v>
      </c>
      <c r="F60" s="7">
        <v>0</v>
      </c>
      <c r="G60" s="7">
        <f t="shared" si="0"/>
        <v>0</v>
      </c>
    </row>
    <row r="61" spans="1:7" s="5" customFormat="1" ht="15.75" x14ac:dyDescent="0.25">
      <c r="A61" s="4"/>
      <c r="B61" s="4"/>
      <c r="C61" s="4" t="s">
        <v>53</v>
      </c>
      <c r="D61" s="4">
        <v>10</v>
      </c>
      <c r="E61" s="9" t="s">
        <v>10</v>
      </c>
      <c r="F61" s="7">
        <v>0</v>
      </c>
      <c r="G61" s="7">
        <f t="shared" si="0"/>
        <v>0</v>
      </c>
    </row>
    <row r="62" spans="1:7" s="5" customFormat="1" ht="15.75" x14ac:dyDescent="0.25">
      <c r="A62" s="4"/>
      <c r="B62" s="4"/>
      <c r="C62" s="4" t="s">
        <v>54</v>
      </c>
      <c r="D62" s="4">
        <v>3</v>
      </c>
      <c r="E62" s="9" t="s">
        <v>10</v>
      </c>
      <c r="F62" s="7">
        <v>0</v>
      </c>
      <c r="G62" s="7">
        <f t="shared" si="0"/>
        <v>0</v>
      </c>
    </row>
    <row r="63" spans="1:7" s="5" customFormat="1" ht="15.75" x14ac:dyDescent="0.25">
      <c r="A63" s="4"/>
      <c r="B63" s="4" t="s">
        <v>55</v>
      </c>
      <c r="C63" s="4"/>
      <c r="D63" s="4">
        <v>30</v>
      </c>
      <c r="E63" s="9" t="s">
        <v>10</v>
      </c>
      <c r="F63" s="7">
        <v>0</v>
      </c>
      <c r="G63" s="7">
        <f t="shared" si="0"/>
        <v>0</v>
      </c>
    </row>
    <row r="64" spans="1:7" s="5" customFormat="1" ht="15.75" x14ac:dyDescent="0.25">
      <c r="A64" s="4"/>
      <c r="B64" s="4" t="s">
        <v>56</v>
      </c>
      <c r="C64" s="4"/>
      <c r="D64" s="4">
        <v>30</v>
      </c>
      <c r="E64" s="9" t="s">
        <v>10</v>
      </c>
      <c r="F64" s="7">
        <v>0</v>
      </c>
      <c r="G64" s="7">
        <f t="shared" si="0"/>
        <v>0</v>
      </c>
    </row>
    <row r="65" spans="1:7" s="5" customFormat="1" ht="15.75" x14ac:dyDescent="0.25">
      <c r="A65" s="4" t="s">
        <v>57</v>
      </c>
      <c r="B65" s="4"/>
      <c r="C65" s="4"/>
      <c r="D65" s="4">
        <v>1</v>
      </c>
      <c r="E65" s="9" t="s">
        <v>2</v>
      </c>
      <c r="F65" s="7">
        <v>0</v>
      </c>
      <c r="G65" s="7">
        <f t="shared" si="0"/>
        <v>0</v>
      </c>
    </row>
    <row r="66" spans="1:7" s="5" customFormat="1" ht="15.75" x14ac:dyDescent="0.25">
      <c r="A66" s="4" t="s">
        <v>58</v>
      </c>
      <c r="B66" s="4"/>
      <c r="C66" s="4"/>
      <c r="D66" s="4">
        <v>1</v>
      </c>
      <c r="E66" s="9" t="s">
        <v>2</v>
      </c>
      <c r="F66" s="7">
        <v>0</v>
      </c>
      <c r="G66" s="7">
        <f t="shared" si="0"/>
        <v>0</v>
      </c>
    </row>
    <row r="67" spans="1:7" s="5" customFormat="1" ht="15.75" x14ac:dyDescent="0.25">
      <c r="A67" s="4" t="s">
        <v>59</v>
      </c>
      <c r="B67" s="4"/>
      <c r="C67" s="4"/>
      <c r="D67" s="4">
        <v>5</v>
      </c>
      <c r="E67" s="9" t="s">
        <v>2</v>
      </c>
      <c r="F67" s="7">
        <v>0</v>
      </c>
      <c r="G67" s="7">
        <f t="shared" si="0"/>
        <v>0</v>
      </c>
    </row>
    <row r="68" spans="1:7" s="5" customFormat="1" ht="15.75" x14ac:dyDescent="0.25">
      <c r="A68" s="4" t="s">
        <v>60</v>
      </c>
      <c r="B68" s="4"/>
      <c r="C68" s="4"/>
      <c r="D68" s="4">
        <v>10</v>
      </c>
      <c r="E68" s="9" t="s">
        <v>2</v>
      </c>
      <c r="F68" s="7">
        <v>0</v>
      </c>
      <c r="G68" s="7">
        <f t="shared" ref="G68:G91" si="1">D68*F68</f>
        <v>0</v>
      </c>
    </row>
    <row r="69" spans="1:7" s="5" customFormat="1" ht="15.75" x14ac:dyDescent="0.25">
      <c r="A69" s="4" t="s">
        <v>61</v>
      </c>
      <c r="B69" s="4"/>
      <c r="C69" s="4"/>
      <c r="D69" s="4">
        <v>2</v>
      </c>
      <c r="E69" s="9" t="s">
        <v>2</v>
      </c>
      <c r="F69" s="7">
        <v>0</v>
      </c>
      <c r="G69" s="7">
        <f t="shared" si="1"/>
        <v>0</v>
      </c>
    </row>
    <row r="70" spans="1:7" s="5" customFormat="1" ht="15.75" x14ac:dyDescent="0.25">
      <c r="A70" s="4" t="s">
        <v>62</v>
      </c>
      <c r="B70" s="4"/>
      <c r="C70" s="4"/>
      <c r="D70" s="4">
        <v>1</v>
      </c>
      <c r="E70" s="9" t="s">
        <v>2</v>
      </c>
      <c r="F70" s="7">
        <v>0</v>
      </c>
      <c r="G70" s="7">
        <f t="shared" si="1"/>
        <v>0</v>
      </c>
    </row>
    <row r="71" spans="1:7" s="5" customFormat="1" ht="15.75" x14ac:dyDescent="0.25">
      <c r="A71" s="4" t="s">
        <v>63</v>
      </c>
      <c r="B71" s="4"/>
      <c r="C71" s="4"/>
      <c r="D71" s="4">
        <v>2</v>
      </c>
      <c r="E71" s="9" t="s">
        <v>2</v>
      </c>
      <c r="F71" s="7">
        <v>0</v>
      </c>
      <c r="G71" s="7">
        <f t="shared" si="1"/>
        <v>0</v>
      </c>
    </row>
    <row r="72" spans="1:7" s="5" customFormat="1" ht="15.75" x14ac:dyDescent="0.25">
      <c r="A72" s="4" t="s">
        <v>64</v>
      </c>
      <c r="B72" s="4" t="s">
        <v>65</v>
      </c>
      <c r="C72" s="4"/>
      <c r="D72" s="4">
        <v>37</v>
      </c>
      <c r="E72" s="9" t="s">
        <v>2</v>
      </c>
      <c r="F72" s="7">
        <v>0</v>
      </c>
      <c r="G72" s="7">
        <f t="shared" si="1"/>
        <v>0</v>
      </c>
    </row>
    <row r="73" spans="1:7" s="5" customFormat="1" ht="15.75" x14ac:dyDescent="0.25">
      <c r="A73" s="4" t="s">
        <v>64</v>
      </c>
      <c r="B73" s="4" t="s">
        <v>66</v>
      </c>
      <c r="C73" s="4"/>
      <c r="D73" s="4">
        <v>1</v>
      </c>
      <c r="E73" s="9" t="s">
        <v>2</v>
      </c>
      <c r="F73" s="7">
        <v>0</v>
      </c>
      <c r="G73" s="7">
        <f t="shared" si="1"/>
        <v>0</v>
      </c>
    </row>
    <row r="74" spans="1:7" s="5" customFormat="1" ht="15.75" x14ac:dyDescent="0.25">
      <c r="A74" s="4" t="s">
        <v>67</v>
      </c>
      <c r="B74" s="4"/>
      <c r="C74" s="4"/>
      <c r="D74" s="4">
        <v>2</v>
      </c>
      <c r="E74" s="9" t="s">
        <v>2</v>
      </c>
      <c r="F74" s="7">
        <v>0</v>
      </c>
      <c r="G74" s="7">
        <f t="shared" si="1"/>
        <v>0</v>
      </c>
    </row>
    <row r="75" spans="1:7" s="5" customFormat="1" ht="15.75" x14ac:dyDescent="0.25">
      <c r="A75" s="4" t="s">
        <v>68</v>
      </c>
      <c r="B75" s="4"/>
      <c r="C75" s="4"/>
      <c r="D75" s="4"/>
      <c r="E75" s="9"/>
      <c r="F75" s="7"/>
      <c r="G75" s="7"/>
    </row>
    <row r="76" spans="1:7" s="5" customFormat="1" ht="15.75" x14ac:dyDescent="0.25">
      <c r="A76" s="4" t="s">
        <v>69</v>
      </c>
      <c r="B76" s="4" t="s">
        <v>70</v>
      </c>
      <c r="C76" s="4"/>
      <c r="D76" s="4">
        <v>5</v>
      </c>
      <c r="E76" s="9" t="s">
        <v>2</v>
      </c>
      <c r="F76" s="7">
        <v>0</v>
      </c>
      <c r="G76" s="7">
        <f t="shared" si="1"/>
        <v>0</v>
      </c>
    </row>
    <row r="77" spans="1:7" s="5" customFormat="1" ht="15.75" x14ac:dyDescent="0.25">
      <c r="A77" s="4"/>
      <c r="B77" s="4" t="s">
        <v>71</v>
      </c>
      <c r="C77" s="4"/>
      <c r="D77" s="4">
        <v>1</v>
      </c>
      <c r="E77" s="9" t="s">
        <v>2</v>
      </c>
      <c r="F77" s="7">
        <v>0</v>
      </c>
      <c r="G77" s="7">
        <f t="shared" si="1"/>
        <v>0</v>
      </c>
    </row>
    <row r="78" spans="1:7" s="5" customFormat="1" ht="15.75" x14ac:dyDescent="0.25">
      <c r="A78" s="4"/>
      <c r="B78" s="4" t="s">
        <v>72</v>
      </c>
      <c r="C78" s="4"/>
      <c r="D78" s="4">
        <v>2</v>
      </c>
      <c r="E78" s="9" t="s">
        <v>2</v>
      </c>
      <c r="F78" s="7">
        <v>0</v>
      </c>
      <c r="G78" s="7">
        <f t="shared" si="1"/>
        <v>0</v>
      </c>
    </row>
    <row r="79" spans="1:7" s="5" customFormat="1" ht="15.75" x14ac:dyDescent="0.25">
      <c r="A79" s="4"/>
      <c r="B79" s="4" t="s">
        <v>73</v>
      </c>
      <c r="C79" s="4"/>
      <c r="D79" s="4">
        <v>3</v>
      </c>
      <c r="E79" s="9" t="s">
        <v>2</v>
      </c>
      <c r="F79" s="7">
        <v>0</v>
      </c>
      <c r="G79" s="7">
        <f t="shared" si="1"/>
        <v>0</v>
      </c>
    </row>
    <row r="80" spans="1:7" s="5" customFormat="1" ht="15.75" x14ac:dyDescent="0.25">
      <c r="A80" s="4"/>
      <c r="B80" s="4" t="s">
        <v>74</v>
      </c>
      <c r="C80" s="4"/>
      <c r="D80" s="4">
        <v>1</v>
      </c>
      <c r="E80" s="9" t="s">
        <v>2</v>
      </c>
      <c r="F80" s="7">
        <v>0</v>
      </c>
      <c r="G80" s="7">
        <f t="shared" si="1"/>
        <v>0</v>
      </c>
    </row>
    <row r="81" spans="1:7" s="5" customFormat="1" ht="15.75" x14ac:dyDescent="0.25">
      <c r="A81" s="4" t="s">
        <v>75</v>
      </c>
      <c r="B81" s="4"/>
      <c r="C81" s="4"/>
      <c r="D81" s="4">
        <v>1</v>
      </c>
      <c r="E81" s="9" t="s">
        <v>2</v>
      </c>
      <c r="F81" s="7">
        <v>0</v>
      </c>
      <c r="G81" s="7">
        <f t="shared" si="1"/>
        <v>0</v>
      </c>
    </row>
    <row r="82" spans="1:7" s="5" customFormat="1" ht="15.75" x14ac:dyDescent="0.25">
      <c r="A82" s="4" t="s">
        <v>76</v>
      </c>
      <c r="B82" s="4"/>
      <c r="C82" s="4"/>
      <c r="D82" s="4">
        <v>15</v>
      </c>
      <c r="E82" s="9" t="s">
        <v>2</v>
      </c>
      <c r="F82" s="7">
        <v>0</v>
      </c>
      <c r="G82" s="7">
        <f t="shared" si="1"/>
        <v>0</v>
      </c>
    </row>
    <row r="83" spans="1:7" s="5" customFormat="1" ht="15.75" x14ac:dyDescent="0.25">
      <c r="A83" s="4" t="s">
        <v>77</v>
      </c>
      <c r="B83" s="4"/>
      <c r="C83" s="4"/>
      <c r="D83" s="4">
        <v>13</v>
      </c>
      <c r="E83" s="9" t="s">
        <v>2</v>
      </c>
      <c r="F83" s="7">
        <v>0</v>
      </c>
      <c r="G83" s="7">
        <f t="shared" si="1"/>
        <v>0</v>
      </c>
    </row>
    <row r="84" spans="1:7" s="5" customFormat="1" ht="15.75" x14ac:dyDescent="0.25">
      <c r="A84" s="4" t="s">
        <v>78</v>
      </c>
      <c r="B84" s="4"/>
      <c r="C84" s="4"/>
      <c r="D84" s="4">
        <v>2</v>
      </c>
      <c r="E84" s="9" t="s">
        <v>2</v>
      </c>
      <c r="F84" s="7">
        <v>0</v>
      </c>
      <c r="G84" s="7">
        <f t="shared" si="1"/>
        <v>0</v>
      </c>
    </row>
    <row r="85" spans="1:7" s="5" customFormat="1" ht="15.75" x14ac:dyDescent="0.25">
      <c r="A85" s="4" t="s">
        <v>79</v>
      </c>
      <c r="B85" s="4"/>
      <c r="C85" s="4"/>
      <c r="D85" s="4">
        <v>2</v>
      </c>
      <c r="E85" s="9" t="s">
        <v>2</v>
      </c>
      <c r="F85" s="7">
        <v>0</v>
      </c>
      <c r="G85" s="7">
        <f t="shared" si="1"/>
        <v>0</v>
      </c>
    </row>
    <row r="86" spans="1:7" s="5" customFormat="1" ht="15.75" x14ac:dyDescent="0.25">
      <c r="A86" s="4" t="s">
        <v>80</v>
      </c>
      <c r="B86" s="4"/>
      <c r="C86" s="4"/>
      <c r="D86" s="4">
        <v>1</v>
      </c>
      <c r="E86" s="9" t="s">
        <v>2</v>
      </c>
      <c r="F86" s="7">
        <v>0</v>
      </c>
      <c r="G86" s="7">
        <f t="shared" si="1"/>
        <v>0</v>
      </c>
    </row>
    <row r="87" spans="1:7" s="5" customFormat="1" ht="15.75" x14ac:dyDescent="0.25">
      <c r="A87" s="4" t="s">
        <v>81</v>
      </c>
      <c r="B87" s="4"/>
      <c r="C87" s="4"/>
      <c r="D87" s="4">
        <v>1</v>
      </c>
      <c r="E87" s="9" t="s">
        <v>2</v>
      </c>
      <c r="F87" s="7">
        <v>0</v>
      </c>
      <c r="G87" s="7">
        <f t="shared" si="1"/>
        <v>0</v>
      </c>
    </row>
    <row r="88" spans="1:7" s="5" customFormat="1" ht="15.75" x14ac:dyDescent="0.25">
      <c r="A88" s="4" t="s">
        <v>82</v>
      </c>
      <c r="B88" s="4"/>
      <c r="C88" s="4"/>
      <c r="D88" s="4">
        <v>3</v>
      </c>
      <c r="E88" s="9" t="s">
        <v>10</v>
      </c>
      <c r="F88" s="7">
        <v>0</v>
      </c>
      <c r="G88" s="7">
        <f t="shared" si="1"/>
        <v>0</v>
      </c>
    </row>
    <row r="89" spans="1:7" s="5" customFormat="1" ht="15.75" x14ac:dyDescent="0.25">
      <c r="A89" s="4" t="s">
        <v>83</v>
      </c>
      <c r="B89" s="4"/>
      <c r="C89" s="4"/>
      <c r="D89" s="4">
        <v>1</v>
      </c>
      <c r="E89" s="9" t="s">
        <v>2</v>
      </c>
      <c r="F89" s="7">
        <v>0</v>
      </c>
      <c r="G89" s="7">
        <f t="shared" si="1"/>
        <v>0</v>
      </c>
    </row>
    <row r="90" spans="1:7" s="5" customFormat="1" ht="15.75" x14ac:dyDescent="0.25">
      <c r="A90" s="4" t="s">
        <v>16</v>
      </c>
      <c r="B90" s="4"/>
      <c r="C90" s="4"/>
      <c r="D90" s="4">
        <v>1</v>
      </c>
      <c r="E90" s="9" t="s">
        <v>2</v>
      </c>
      <c r="F90" s="7">
        <v>0</v>
      </c>
      <c r="G90" s="7">
        <f t="shared" si="1"/>
        <v>0</v>
      </c>
    </row>
    <row r="91" spans="1:7" s="5" customFormat="1" ht="15.75" x14ac:dyDescent="0.25">
      <c r="A91" s="4" t="s">
        <v>17</v>
      </c>
      <c r="B91" s="4"/>
      <c r="C91" s="4"/>
      <c r="D91" s="4">
        <v>1</v>
      </c>
      <c r="E91" s="9" t="s">
        <v>2</v>
      </c>
      <c r="F91" s="7">
        <v>0</v>
      </c>
      <c r="G91" s="7">
        <f t="shared" si="1"/>
        <v>0</v>
      </c>
    </row>
    <row r="92" spans="1:7" s="5" customFormat="1" ht="15.75" x14ac:dyDescent="0.25">
      <c r="A92" s="4"/>
      <c r="B92" s="4"/>
      <c r="C92" s="4"/>
      <c r="D92" s="4"/>
      <c r="E92" s="9"/>
      <c r="F92" s="10" t="s">
        <v>93</v>
      </c>
      <c r="G92" s="10">
        <f>SUM(G58:G91)</f>
        <v>0</v>
      </c>
    </row>
    <row r="93" spans="1:7" s="5" customFormat="1" ht="15.75" x14ac:dyDescent="0.25">
      <c r="A93" s="4"/>
      <c r="B93" s="4"/>
      <c r="C93" s="4"/>
      <c r="D93" s="4"/>
      <c r="E93" s="9"/>
      <c r="F93" s="7"/>
      <c r="G93" s="7"/>
    </row>
    <row r="94" spans="1:7" s="5" customFormat="1" ht="15.75" x14ac:dyDescent="0.25">
      <c r="A94" s="11"/>
      <c r="B94" s="11"/>
      <c r="C94" s="11"/>
      <c r="D94" s="12" t="s">
        <v>94</v>
      </c>
      <c r="E94" s="13"/>
      <c r="F94" s="11"/>
      <c r="G94" s="14">
        <f>G9+G20+G28+G37+G56+G92</f>
        <v>0</v>
      </c>
    </row>
    <row r="95" spans="1:7" s="5" customFormat="1" ht="15.75" x14ac:dyDescent="0.25">
      <c r="A95" s="4"/>
      <c r="B95" s="4"/>
      <c r="C95" s="4"/>
      <c r="D95" s="3" t="s">
        <v>95</v>
      </c>
      <c r="E95" s="9"/>
      <c r="F95" s="4"/>
      <c r="G95" s="10"/>
    </row>
    <row r="96" spans="1:7" s="5" customFormat="1" ht="15.75" x14ac:dyDescent="0.25">
      <c r="A96" s="15"/>
      <c r="B96" s="15"/>
      <c r="C96" s="15"/>
      <c r="D96" s="16" t="s">
        <v>96</v>
      </c>
      <c r="E96" s="17"/>
      <c r="F96" s="15"/>
      <c r="G96" s="18"/>
    </row>
    <row r="97" spans="1:7" s="5" customFormat="1" ht="15.75" x14ac:dyDescent="0.25">
      <c r="A97" s="4"/>
      <c r="B97" s="4"/>
      <c r="C97" s="4"/>
      <c r="D97" s="3"/>
      <c r="E97" s="9"/>
      <c r="F97" s="4"/>
      <c r="G97" s="10"/>
    </row>
    <row r="98" spans="1:7" s="5" customFormat="1" ht="15.75" x14ac:dyDescent="0.25">
      <c r="A98" s="21" t="s">
        <v>97</v>
      </c>
      <c r="B98" s="21"/>
      <c r="C98" s="21"/>
      <c r="D98" s="21"/>
      <c r="E98" s="21"/>
      <c r="F98" s="21"/>
      <c r="G98" s="21"/>
    </row>
    <row r="99" spans="1:7" x14ac:dyDescent="0.25">
      <c r="A99" s="21"/>
      <c r="B99" s="21"/>
      <c r="C99" s="21"/>
      <c r="D99" s="21"/>
      <c r="E99" s="21"/>
      <c r="F99" s="21"/>
      <c r="G99" s="21"/>
    </row>
    <row r="100" spans="1:7" ht="15.75" x14ac:dyDescent="0.25">
      <c r="A100" s="4"/>
      <c r="B100" s="4"/>
      <c r="C100" s="4"/>
      <c r="D100" s="4"/>
      <c r="E100" s="9"/>
      <c r="F100" s="4"/>
      <c r="G100" s="4"/>
    </row>
    <row r="101" spans="1:7" ht="15.75" x14ac:dyDescent="0.25">
      <c r="A101" s="4" t="s">
        <v>98</v>
      </c>
      <c r="B101" s="4"/>
      <c r="C101" s="4"/>
      <c r="D101" s="4"/>
      <c r="E101" s="9"/>
      <c r="F101" s="4"/>
      <c r="G101" s="4"/>
    </row>
    <row r="102" spans="1:7" ht="15.75" x14ac:dyDescent="0.25">
      <c r="A102" s="4"/>
      <c r="B102" s="4"/>
      <c r="C102" s="4"/>
      <c r="D102" s="4"/>
      <c r="E102" s="9"/>
      <c r="F102" s="22" t="s">
        <v>99</v>
      </c>
      <c r="G102" s="22"/>
    </row>
    <row r="103" spans="1:7" ht="15.75" x14ac:dyDescent="0.25">
      <c r="A103" s="4" t="s">
        <v>100</v>
      </c>
      <c r="B103" s="4"/>
      <c r="C103" s="4"/>
      <c r="D103" s="4"/>
      <c r="E103" s="9"/>
      <c r="F103" s="22" t="s">
        <v>101</v>
      </c>
      <c r="G103" s="22"/>
    </row>
    <row r="104" spans="1:7" ht="15.75" x14ac:dyDescent="0.25">
      <c r="A104" s="4"/>
      <c r="B104" s="4"/>
      <c r="C104" s="4"/>
      <c r="D104" s="4"/>
      <c r="E104" s="9"/>
      <c r="F104" s="4"/>
      <c r="G104" s="4"/>
    </row>
    <row r="105" spans="1:7" x14ac:dyDescent="0.25">
      <c r="A105"/>
      <c r="B105"/>
      <c r="C105"/>
      <c r="D105"/>
      <c r="E105" s="19"/>
      <c r="F105"/>
      <c r="G105"/>
    </row>
  </sheetData>
  <mergeCells count="4">
    <mergeCell ref="A2:C2"/>
    <mergeCell ref="A98:G99"/>
    <mergeCell ref="F102:G102"/>
    <mergeCell ref="F103:G103"/>
  </mergeCells>
  <pageMargins left="0.7" right="0.7" top="0.78740157499999996" bottom="0.78740157499999996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Hanousková</dc:creator>
  <cp:lastModifiedBy>Lenka Hanousková</cp:lastModifiedBy>
  <cp:lastPrinted>2025-02-28T08:52:44Z</cp:lastPrinted>
  <dcterms:created xsi:type="dcterms:W3CDTF">2025-02-28T08:23:58Z</dcterms:created>
  <dcterms:modified xsi:type="dcterms:W3CDTF">2025-03-28T06:52:47Z</dcterms:modified>
</cp:coreProperties>
</file>