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okumenty\VVŘ\nám. Míru 1\oprava výtahu\"/>
    </mc:Choice>
  </mc:AlternateContent>
  <xr:revisionPtr revIDLastSave="0" documentId="13_ncr:1_{6497DBE1-1C67-48A1-8606-68743111BE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POČET" sheetId="3" r:id="rId1"/>
    <sheet name="List1" sheetId="5" r:id="rId2"/>
    <sheet name="#Figury" sheetId="4" state="hidden" r:id="rId3"/>
  </sheets>
  <definedNames>
    <definedName name="m2_">ROZPOČET!#REF!</definedName>
    <definedName name="_xlnm.Print_Titles" localSheetId="0">ROZPOČET!#REF!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3" l="1"/>
  <c r="E13" i="3" s="1"/>
  <c r="E6" i="3"/>
  <c r="E7" i="3"/>
  <c r="E8" i="3"/>
  <c r="E9" i="3"/>
  <c r="E10" i="3"/>
  <c r="E11" i="3"/>
  <c r="E5" i="3"/>
  <c r="I4" i="3" l="1"/>
  <c r="G4" i="3"/>
  <c r="J12" i="3" l="1"/>
  <c r="F12" i="3"/>
  <c r="G5" i="3"/>
  <c r="I5" i="3"/>
  <c r="G6" i="3"/>
  <c r="I6" i="3"/>
  <c r="G7" i="3"/>
  <c r="I7" i="3"/>
  <c r="G8" i="3"/>
  <c r="I8" i="3"/>
  <c r="G9" i="3"/>
  <c r="I9" i="3"/>
  <c r="G10" i="3"/>
  <c r="I10" i="3"/>
  <c r="G11" i="3"/>
  <c r="I11" i="3"/>
  <c r="F13" i="3" l="1"/>
  <c r="H12" i="3"/>
  <c r="H13" i="3" s="1"/>
  <c r="J13" i="3"/>
  <c r="G12" i="3" l="1"/>
  <c r="I12" i="3"/>
  <c r="I13" i="3" s="1"/>
  <c r="G13" i="3" l="1"/>
</calcChain>
</file>

<file path=xl/sharedStrings.xml><?xml version="1.0" encoding="utf-8"?>
<sst xmlns="http://schemas.openxmlformats.org/spreadsheetml/2006/main" count="33" uniqueCount="20">
  <si>
    <t>2</t>
  </si>
  <si>
    <t>soub</t>
  </si>
  <si>
    <t>MJ</t>
  </si>
  <si>
    <t>Množství</t>
  </si>
  <si>
    <t>Celkem</t>
  </si>
  <si>
    <t>celková cena bez DPH</t>
  </si>
  <si>
    <t>Cena za MJ</t>
  </si>
  <si>
    <t>název firmy, adresa, IČO</t>
  </si>
  <si>
    <t>celková cena vč.DPH</t>
  </si>
  <si>
    <t>POLOŽKOVÝ  ROZPOČET</t>
  </si>
  <si>
    <t>Přivolávače ( nerez, provedení antivandal, přivolávače s potvrzením volby)</t>
  </si>
  <si>
    <t>Kabinová kazeta( nerez, brejlovo písmo, potvrzení volby,nouzové osvětlení dorozumívací zařízení )</t>
  </si>
  <si>
    <t>Kabeláž ( nové závěsové kabely, propojení přivolávačů CAN kabelem)</t>
  </si>
  <si>
    <t>Frekvenční řízení výtahu ( gefran,tlumivka,brzdný rezistor, filtr)</t>
  </si>
  <si>
    <t xml:space="preserve">Pohon dveří ( elektronika k pohonu dveří ) </t>
  </si>
  <si>
    <t xml:space="preserve">Individuální zkouška po montáži </t>
  </si>
  <si>
    <t>Rozvaděč ( skříň, mikroprocesorový displej, paměť závad)</t>
  </si>
  <si>
    <t>Oprava výtahu - Radnice - nám. Míru 1, Šumperk</t>
  </si>
  <si>
    <t>datum zpracování a podpis</t>
  </si>
  <si>
    <t xml:space="preserve">   vyplnit pouze šedě vyznačené buňky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</si>
</sst>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.00000"/>
    <numFmt numFmtId="166" formatCode="#,##0\_x0000_"/>
    <numFmt numFmtId="167" formatCode="#,##0.0"/>
  </numFmts>
  <fonts count="9">
    <font>
      <sz val="10"/>
      <name val="Arial"/>
      <charset val="238"/>
    </font>
    <font>
      <sz val="8"/>
      <name val="Arial"/>
      <family val="2"/>
      <charset val="238"/>
    </font>
    <font>
      <b/>
      <sz val="20"/>
      <name val="Arial"/>
      <family val="2"/>
      <charset val="238"/>
    </font>
    <font>
      <b/>
      <sz val="26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color rgb="FF000000"/>
      <name val="Arial-BoldMT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Protection="1">
      <protection locked="0"/>
    </xf>
    <xf numFmtId="0" fontId="1" fillId="3" borderId="0" xfId="0" applyFont="1" applyFill="1"/>
    <xf numFmtId="0" fontId="3" fillId="0" borderId="0" xfId="0" applyFont="1"/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Protection="1">
      <protection locked="0"/>
    </xf>
    <xf numFmtId="165" fontId="6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65" fontId="5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" fontId="5" fillId="0" borderId="1" xfId="0" applyNumberFormat="1" applyFont="1" applyBorder="1" applyProtection="1">
      <protection locked="0"/>
    </xf>
    <xf numFmtId="0" fontId="5" fillId="0" borderId="0" xfId="0" applyFont="1"/>
    <xf numFmtId="49" fontId="1" fillId="2" borderId="0" xfId="0" applyNumberFormat="1" applyFont="1" applyFill="1"/>
    <xf numFmtId="16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5" fontId="6" fillId="0" borderId="1" xfId="0" applyNumberFormat="1" applyFont="1" applyBorder="1" applyProtection="1">
      <protection locked="0"/>
    </xf>
    <xf numFmtId="164" fontId="6" fillId="0" borderId="1" xfId="0" applyNumberFormat="1" applyFont="1" applyBorder="1" applyProtection="1">
      <protection locked="0"/>
    </xf>
    <xf numFmtId="166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165" fontId="6" fillId="0" borderId="2" xfId="0" applyNumberFormat="1" applyFont="1" applyBorder="1" applyProtection="1">
      <protection locked="0"/>
    </xf>
    <xf numFmtId="0" fontId="6" fillId="0" borderId="3" xfId="0" applyFont="1" applyBorder="1" applyAlignment="1">
      <alignment vertical="center" wrapText="1"/>
    </xf>
    <xf numFmtId="166" fontId="6" fillId="0" borderId="4" xfId="0" applyNumberFormat="1" applyFont="1" applyBorder="1" applyAlignment="1">
      <alignment horizontal="center" vertical="center"/>
    </xf>
    <xf numFmtId="167" fontId="6" fillId="4" borderId="4" xfId="0" applyNumberFormat="1" applyFont="1" applyFill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 wrapText="1"/>
    </xf>
    <xf numFmtId="166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 vertical="center"/>
    </xf>
    <xf numFmtId="4" fontId="6" fillId="0" borderId="7" xfId="0" applyNumberFormat="1" applyFont="1" applyBorder="1" applyAlignment="1">
      <alignment horizontal="right" vertical="center"/>
    </xf>
    <xf numFmtId="4" fontId="5" fillId="5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166" fontId="6" fillId="0" borderId="0" xfId="0" applyNumberFormat="1" applyFont="1" applyAlignment="1">
      <alignment horizontal="center" vertical="center"/>
    </xf>
    <xf numFmtId="167" fontId="6" fillId="4" borderId="0" xfId="0" applyNumberFormat="1" applyFont="1" applyFill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65" fontId="6" fillId="0" borderId="0" xfId="0" applyNumberFormat="1" applyFont="1" applyProtection="1">
      <protection locked="0"/>
    </xf>
    <xf numFmtId="164" fontId="6" fillId="0" borderId="0" xfId="0" applyNumberFormat="1" applyFont="1" applyProtection="1">
      <protection locked="0"/>
    </xf>
    <xf numFmtId="167" fontId="5" fillId="4" borderId="0" xfId="0" applyNumberFormat="1" applyFont="1" applyFill="1" applyAlignment="1">
      <alignment horizontal="left" vertical="center"/>
    </xf>
    <xf numFmtId="166" fontId="6" fillId="4" borderId="0" xfId="0" applyNumberFormat="1" applyFont="1" applyFill="1" applyAlignment="1">
      <alignment horizontal="center" vertical="center"/>
    </xf>
    <xf numFmtId="3" fontId="6" fillId="4" borderId="0" xfId="0" applyNumberFormat="1" applyFont="1" applyFill="1" applyAlignment="1">
      <alignment horizontal="right" vertical="center"/>
    </xf>
    <xf numFmtId="0" fontId="7" fillId="0" borderId="12" xfId="0" applyFont="1" applyBorder="1" applyProtection="1">
      <protection locked="0"/>
    </xf>
    <xf numFmtId="0" fontId="8" fillId="0" borderId="0" xfId="0" applyFont="1" applyAlignment="1">
      <alignment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1" fillId="0" borderId="13" xfId="0" applyFont="1" applyBorder="1" applyAlignment="1" applyProtection="1">
      <alignment horizontal="center"/>
      <protection locked="0"/>
    </xf>
    <xf numFmtId="14" fontId="1" fillId="0" borderId="12" xfId="0" applyNumberFormat="1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5" fillId="0" borderId="14" xfId="0" applyFont="1" applyBorder="1" applyAlignment="1">
      <alignment vertical="center" wrapText="1"/>
    </xf>
    <xf numFmtId="166" fontId="5" fillId="0" borderId="14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right" vertical="center"/>
    </xf>
    <xf numFmtId="4" fontId="5" fillId="5" borderId="14" xfId="0" applyNumberFormat="1" applyFont="1" applyFill="1" applyBorder="1" applyAlignment="1">
      <alignment horizontal="right" vertical="center"/>
    </xf>
    <xf numFmtId="167" fontId="6" fillId="4" borderId="7" xfId="0" applyNumberFormat="1" applyFont="1" applyFill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0" fontId="1" fillId="5" borderId="0" xfId="0" applyFont="1" applyFill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C216D"/>
      <color rgb="FF9D2323"/>
      <color rgb="FF8D2F2F"/>
      <color rgb="FFFB3B3B"/>
      <color rgb="FFEA7272"/>
      <color rgb="FFFF4747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"/>
  <sheetViews>
    <sheetView showGridLines="0" tabSelected="1" zoomScale="118" zoomScaleNormal="118" workbookViewId="0">
      <selection activeCell="D23" sqref="D23"/>
    </sheetView>
  </sheetViews>
  <sheetFormatPr defaultColWidth="9.140625" defaultRowHeight="11.25"/>
  <cols>
    <col min="1" max="1" width="63.7109375" style="2" customWidth="1"/>
    <col min="2" max="2" width="4.7109375" style="2" customWidth="1"/>
    <col min="3" max="3" width="9.85546875" style="2" customWidth="1"/>
    <col min="4" max="4" width="12.28515625" style="2" customWidth="1"/>
    <col min="5" max="5" width="13.42578125" style="2" customWidth="1"/>
    <col min="6" max="6" width="10.42578125" style="2" hidden="1" customWidth="1"/>
    <col min="7" max="7" width="10.85546875" style="2" hidden="1" customWidth="1"/>
    <col min="8" max="8" width="9.7109375" style="2" hidden="1" customWidth="1"/>
    <col min="9" max="9" width="11.42578125" style="2" hidden="1" customWidth="1"/>
    <col min="10" max="10" width="7" style="2" hidden="1" customWidth="1"/>
    <col min="11" max="11" width="7.28515625" style="2" hidden="1" customWidth="1"/>
    <col min="12" max="14" width="9.140625" style="2" hidden="1" customWidth="1"/>
    <col min="15" max="15" width="18.7109375" style="2" hidden="1" customWidth="1"/>
    <col min="16" max="16384" width="9.140625" style="2"/>
  </cols>
  <sheetData>
    <row r="1" spans="1:15" ht="51.75" customHeight="1" thickBot="1">
      <c r="A1" s="18"/>
      <c r="B1" s="18"/>
      <c r="C1" s="18"/>
      <c r="D1" s="18"/>
      <c r="E1" s="18"/>
      <c r="F1" s="19"/>
      <c r="G1" s="19"/>
      <c r="H1" s="19"/>
      <c r="I1" s="19"/>
      <c r="J1" s="3"/>
      <c r="K1" s="3"/>
      <c r="L1" s="19"/>
      <c r="M1" s="19"/>
      <c r="N1" s="19"/>
      <c r="O1" s="19"/>
    </row>
    <row r="2" spans="1:15" ht="27" thickBot="1">
      <c r="A2" s="51" t="s">
        <v>9</v>
      </c>
      <c r="B2" s="52"/>
      <c r="C2" s="52"/>
      <c r="D2" s="52"/>
      <c r="E2" s="53"/>
      <c r="F2" s="19"/>
      <c r="G2" s="19"/>
      <c r="H2" s="19"/>
      <c r="I2" s="19"/>
      <c r="J2" s="3"/>
      <c r="K2" s="3"/>
      <c r="L2" s="19"/>
      <c r="M2" s="19"/>
      <c r="N2" s="19"/>
      <c r="O2" s="19"/>
    </row>
    <row r="3" spans="1:15" ht="24" customHeight="1" thickBot="1">
      <c r="A3" s="4"/>
      <c r="B3" s="18"/>
      <c r="C3" s="18"/>
      <c r="D3" s="18"/>
      <c r="E3" s="18"/>
      <c r="F3" s="19"/>
      <c r="G3" s="19"/>
      <c r="H3" s="19"/>
      <c r="I3" s="19"/>
      <c r="J3" s="3"/>
      <c r="K3" s="3"/>
      <c r="L3" s="19"/>
      <c r="M3" s="19"/>
      <c r="N3" s="19"/>
      <c r="O3" s="19"/>
    </row>
    <row r="4" spans="1:15" s="6" customFormat="1" ht="21" customHeight="1" thickBot="1">
      <c r="A4" s="32" t="s">
        <v>17</v>
      </c>
      <c r="B4" s="33" t="s">
        <v>2</v>
      </c>
      <c r="C4" s="36" t="s">
        <v>3</v>
      </c>
      <c r="D4" s="37" t="s">
        <v>6</v>
      </c>
      <c r="E4" s="34" t="s">
        <v>4</v>
      </c>
      <c r="F4" s="35">
        <v>2.9999999999999997E-4</v>
      </c>
      <c r="G4" s="10" t="e">
        <f t="shared" ref="G4:G11" si="0">C4*F4</f>
        <v>#VALUE!</v>
      </c>
      <c r="H4" s="9">
        <v>0</v>
      </c>
      <c r="I4" s="10" t="e">
        <f t="shared" ref="I4:I11" si="1">C4*H4</f>
        <v>#VALUE!</v>
      </c>
      <c r="J4" s="11">
        <v>16</v>
      </c>
      <c r="K4" s="12" t="s">
        <v>0</v>
      </c>
      <c r="L4" s="12"/>
      <c r="M4" s="12"/>
      <c r="N4" s="12"/>
      <c r="O4" s="12"/>
    </row>
    <row r="5" spans="1:15" s="1" customFormat="1" ht="12.75" customHeight="1">
      <c r="A5" s="21" t="s">
        <v>16</v>
      </c>
      <c r="B5" s="20" t="s">
        <v>1</v>
      </c>
      <c r="C5" s="7">
        <v>1</v>
      </c>
      <c r="D5" s="38"/>
      <c r="E5" s="7">
        <f>C5*D5</f>
        <v>0</v>
      </c>
      <c r="F5" s="13">
        <v>6.2E-4</v>
      </c>
      <c r="G5" s="14">
        <f t="shared" si="0"/>
        <v>6.2E-4</v>
      </c>
      <c r="H5" s="13">
        <v>0</v>
      </c>
      <c r="I5" s="14">
        <f t="shared" si="1"/>
        <v>0</v>
      </c>
      <c r="J5" s="15">
        <v>16</v>
      </c>
      <c r="K5" s="16" t="s">
        <v>0</v>
      </c>
      <c r="L5" s="16"/>
      <c r="M5" s="16"/>
      <c r="N5" s="16"/>
      <c r="O5" s="16"/>
    </row>
    <row r="6" spans="1:15" s="1" customFormat="1" ht="12.75" customHeight="1">
      <c r="A6" s="8" t="s">
        <v>10</v>
      </c>
      <c r="B6" s="20" t="s">
        <v>1</v>
      </c>
      <c r="C6" s="7">
        <v>1</v>
      </c>
      <c r="D6" s="38"/>
      <c r="E6" s="7">
        <f t="shared" ref="E6:E11" si="2">C6*D6</f>
        <v>0</v>
      </c>
      <c r="F6" s="13">
        <v>3.6700000000000001E-3</v>
      </c>
      <c r="G6" s="14">
        <f t="shared" si="0"/>
        <v>3.6700000000000001E-3</v>
      </c>
      <c r="H6" s="13">
        <v>0</v>
      </c>
      <c r="I6" s="14">
        <f t="shared" si="1"/>
        <v>0</v>
      </c>
      <c r="J6" s="15">
        <v>16</v>
      </c>
      <c r="K6" s="16" t="s">
        <v>0</v>
      </c>
      <c r="L6" s="16"/>
      <c r="M6" s="16"/>
      <c r="N6" s="16"/>
      <c r="O6" s="16"/>
    </row>
    <row r="7" spans="1:15" s="1" customFormat="1" ht="36" customHeight="1">
      <c r="A7" s="21" t="s">
        <v>11</v>
      </c>
      <c r="B7" s="20" t="s">
        <v>1</v>
      </c>
      <c r="C7" s="7">
        <v>1</v>
      </c>
      <c r="D7" s="38"/>
      <c r="E7" s="7">
        <f t="shared" si="2"/>
        <v>0</v>
      </c>
      <c r="F7" s="13">
        <v>0</v>
      </c>
      <c r="G7" s="14">
        <f t="shared" si="0"/>
        <v>0</v>
      </c>
      <c r="H7" s="13">
        <v>0</v>
      </c>
      <c r="I7" s="14">
        <f t="shared" si="1"/>
        <v>0</v>
      </c>
      <c r="J7" s="15">
        <v>16</v>
      </c>
      <c r="K7" s="16" t="s">
        <v>0</v>
      </c>
      <c r="L7" s="16"/>
      <c r="M7" s="16"/>
      <c r="N7" s="16"/>
      <c r="O7" s="16"/>
    </row>
    <row r="8" spans="1:15" s="1" customFormat="1" ht="12.75" customHeight="1">
      <c r="A8" s="21" t="s">
        <v>12</v>
      </c>
      <c r="B8" s="20" t="s">
        <v>1</v>
      </c>
      <c r="C8" s="7">
        <v>1</v>
      </c>
      <c r="D8" s="38"/>
      <c r="E8" s="7">
        <f t="shared" si="2"/>
        <v>0</v>
      </c>
      <c r="F8" s="13">
        <v>2.9999999999999997E-4</v>
      </c>
      <c r="G8" s="14">
        <f t="shared" si="0"/>
        <v>2.9999999999999997E-4</v>
      </c>
      <c r="H8" s="13">
        <v>0</v>
      </c>
      <c r="I8" s="14">
        <f t="shared" si="1"/>
        <v>0</v>
      </c>
      <c r="J8" s="15">
        <v>16</v>
      </c>
      <c r="K8" s="16" t="s">
        <v>0</v>
      </c>
      <c r="L8" s="16"/>
      <c r="M8" s="16"/>
      <c r="N8" s="16"/>
      <c r="O8" s="16"/>
    </row>
    <row r="9" spans="1:15" s="1" customFormat="1" ht="12.75" customHeight="1">
      <c r="A9" s="21" t="s">
        <v>13</v>
      </c>
      <c r="B9" s="8" t="s">
        <v>1</v>
      </c>
      <c r="C9" s="17">
        <v>1</v>
      </c>
      <c r="D9" s="38"/>
      <c r="E9" s="7">
        <f t="shared" si="2"/>
        <v>0</v>
      </c>
      <c r="F9" s="13">
        <v>7.7000000000000002E-3</v>
      </c>
      <c r="G9" s="14">
        <f t="shared" si="0"/>
        <v>7.7000000000000002E-3</v>
      </c>
      <c r="H9" s="13">
        <v>0</v>
      </c>
      <c r="I9" s="14">
        <f t="shared" si="1"/>
        <v>0</v>
      </c>
      <c r="J9" s="15">
        <v>16</v>
      </c>
      <c r="K9" s="16" t="s">
        <v>0</v>
      </c>
      <c r="L9" s="16"/>
      <c r="M9" s="16"/>
      <c r="N9" s="16"/>
      <c r="O9" s="16"/>
    </row>
    <row r="10" spans="1:15" s="1" customFormat="1" ht="12.75" customHeight="1">
      <c r="A10" s="21" t="s">
        <v>14</v>
      </c>
      <c r="B10" s="20" t="s">
        <v>1</v>
      </c>
      <c r="C10" s="7">
        <v>1</v>
      </c>
      <c r="D10" s="38"/>
      <c r="E10" s="7">
        <f t="shared" si="2"/>
        <v>0</v>
      </c>
      <c r="F10" s="13">
        <v>3.0000000000000001E-3</v>
      </c>
      <c r="G10" s="14">
        <f t="shared" si="0"/>
        <v>3.0000000000000001E-3</v>
      </c>
      <c r="H10" s="13">
        <v>0</v>
      </c>
      <c r="I10" s="14">
        <f t="shared" si="1"/>
        <v>0</v>
      </c>
      <c r="J10" s="15">
        <v>16</v>
      </c>
      <c r="K10" s="16" t="s">
        <v>0</v>
      </c>
      <c r="L10" s="16"/>
      <c r="M10" s="16"/>
      <c r="N10" s="16"/>
      <c r="O10" s="16"/>
    </row>
    <row r="11" spans="1:15" s="1" customFormat="1" ht="12.75" customHeight="1" thickBot="1">
      <c r="A11" s="57" t="s">
        <v>15</v>
      </c>
      <c r="B11" s="58" t="s">
        <v>1</v>
      </c>
      <c r="C11" s="59">
        <v>1</v>
      </c>
      <c r="D11" s="60"/>
      <c r="E11" s="59">
        <f t="shared" si="2"/>
        <v>0</v>
      </c>
      <c r="F11" s="13">
        <v>0</v>
      </c>
      <c r="G11" s="14">
        <f t="shared" si="0"/>
        <v>0</v>
      </c>
      <c r="H11" s="13">
        <v>0</v>
      </c>
      <c r="I11" s="14">
        <f t="shared" si="1"/>
        <v>0</v>
      </c>
      <c r="J11" s="15">
        <v>16</v>
      </c>
      <c r="K11" s="16" t="s">
        <v>0</v>
      </c>
      <c r="L11" s="16"/>
      <c r="M11" s="16"/>
      <c r="N11" s="16"/>
      <c r="O11" s="16"/>
    </row>
    <row r="12" spans="1:15" s="25" customFormat="1" ht="12.75" customHeight="1" thickBot="1">
      <c r="A12" s="32" t="s">
        <v>5</v>
      </c>
      <c r="B12" s="33"/>
      <c r="C12" s="61"/>
      <c r="D12" s="62"/>
      <c r="E12" s="34">
        <f>SUM(E5:E11)</f>
        <v>0</v>
      </c>
      <c r="F12" s="26" t="e">
        <f>SUM(#REF!)</f>
        <v>#REF!</v>
      </c>
      <c r="G12" s="23" t="e">
        <f>SUM(#REF!)</f>
        <v>#REF!</v>
      </c>
      <c r="H12" s="22" t="e">
        <f>SUM(#REF!)</f>
        <v>#REF!</v>
      </c>
      <c r="I12" s="23" t="e">
        <f>SUM(#REF!)</f>
        <v>#REF!</v>
      </c>
      <c r="J12" s="24" t="e">
        <f>SUM(#REF!)</f>
        <v>#REF!</v>
      </c>
    </row>
    <row r="13" spans="1:15" s="25" customFormat="1" ht="12.75" customHeight="1" thickBot="1">
      <c r="A13" s="27" t="s">
        <v>8</v>
      </c>
      <c r="B13" s="28"/>
      <c r="C13" s="29"/>
      <c r="D13" s="30"/>
      <c r="E13" s="31">
        <f>E12*1.21</f>
        <v>0</v>
      </c>
      <c r="F13" s="26" t="e">
        <f>SUM(F12:F12)</f>
        <v>#REF!</v>
      </c>
      <c r="G13" s="23" t="e">
        <f>SUM(G12:G12)</f>
        <v>#REF!</v>
      </c>
      <c r="H13" s="22" t="e">
        <f>SUM(H12:H12)</f>
        <v>#REF!</v>
      </c>
      <c r="I13" s="23" t="e">
        <f>SUM(I12:I12)</f>
        <v>#REF!</v>
      </c>
      <c r="J13" s="24" t="e">
        <f>SUM(J12:J12)</f>
        <v>#REF!</v>
      </c>
    </row>
    <row r="14" spans="1:15" s="25" customFormat="1" ht="12.75" customHeight="1">
      <c r="A14" s="39"/>
      <c r="B14" s="40"/>
      <c r="C14" s="41"/>
      <c r="D14" s="42"/>
      <c r="E14" s="43"/>
      <c r="F14" s="44"/>
      <c r="G14" s="45"/>
      <c r="H14" s="44"/>
      <c r="I14" s="45"/>
      <c r="J14" s="24"/>
    </row>
    <row r="15" spans="1:15" s="25" customFormat="1" ht="12.75" customHeight="1">
      <c r="A15" s="50"/>
      <c r="B15" s="47"/>
      <c r="C15" s="46"/>
      <c r="D15" s="48"/>
      <c r="E15" s="43"/>
      <c r="F15" s="44"/>
      <c r="G15" s="45"/>
      <c r="H15" s="44"/>
      <c r="I15" s="45"/>
      <c r="J15" s="24"/>
    </row>
    <row r="16" spans="1:15" s="25" customFormat="1" ht="12.75" customHeight="1">
      <c r="A16" s="50"/>
      <c r="B16" s="47"/>
      <c r="C16" s="46"/>
      <c r="D16" s="48"/>
      <c r="E16" s="43"/>
      <c r="F16" s="44"/>
      <c r="G16" s="45"/>
      <c r="H16" s="44"/>
      <c r="I16" s="45"/>
      <c r="J16" s="24"/>
    </row>
    <row r="17" spans="1:10" s="25" customFormat="1" ht="12.75" customHeight="1">
      <c r="A17" s="50"/>
      <c r="B17" s="47"/>
      <c r="C17" s="46"/>
      <c r="D17" s="48"/>
      <c r="E17" s="43"/>
      <c r="F17" s="44"/>
      <c r="G17" s="45"/>
      <c r="H17" s="44"/>
      <c r="I17" s="45"/>
      <c r="J17" s="24"/>
    </row>
    <row r="18" spans="1:10" ht="14.25">
      <c r="A18" s="49"/>
      <c r="D18" s="55"/>
      <c r="E18" s="56"/>
    </row>
    <row r="19" spans="1:10">
      <c r="A19" s="5" t="s">
        <v>7</v>
      </c>
      <c r="D19" s="54" t="s">
        <v>18</v>
      </c>
      <c r="E19" s="54"/>
    </row>
    <row r="22" spans="1:10">
      <c r="C22" s="63"/>
      <c r="D22" s="2" t="s">
        <v>19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2:E2"/>
    <mergeCell ref="D19:E19"/>
    <mergeCell ref="D18:E18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8" fitToHeight="999" orientation="portrait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DA7C6-D2C0-46B2-85B2-CE18E126BA0B}">
  <dimension ref="A1"/>
  <sheetViews>
    <sheetView workbookViewId="0">
      <selection sqref="A1:E54"/>
    </sheetView>
  </sheetViews>
  <sheetFormatPr defaultRowHeight="12.7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/>
  <sheetData/>
  <sheetProtection formatCells="0" formatColumns="0" formatRows="0" insertColumns="0" insertRows="0" insertHyperlinks="0" deleteColumns="0" deleteRows="0" sort="0" autoFilter="0" pivotTables="0"/>
  <pageMargins left="0.69999998807907104" right="0.69999998807907104" top="0.75" bottom="0.75" header="0.30000001192092896" footer="0.30000001192092896"/>
  <pageSetup orientation="portrait" errors="blank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</vt:lpstr>
      <vt:lpstr>List1</vt:lpstr>
      <vt:lpstr>#Figury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Kašpar</dc:creator>
  <cp:lastModifiedBy>Salcburgerová Lenka, Ing.</cp:lastModifiedBy>
  <cp:lastPrinted>2025-10-29T13:44:21Z</cp:lastPrinted>
  <dcterms:created xsi:type="dcterms:W3CDTF">2006-04-27T05:25:48Z</dcterms:created>
  <dcterms:modified xsi:type="dcterms:W3CDTF">2025-10-29T13:44:47Z</dcterms:modified>
</cp:coreProperties>
</file>