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S:\Veřejné zakázky\2026 - rozpracované\Pěstební těžební činnosti po kalamitě 2026\"/>
    </mc:Choice>
  </mc:AlternateContent>
  <xr:revisionPtr revIDLastSave="0" documentId="13_ncr:1_{EF07C782-9D5D-44E7-AEA3-596F5A7CB41F}" xr6:coauthVersionLast="47" xr6:coauthVersionMax="47" xr10:uidLastSave="{00000000-0000-0000-0000-000000000000}"/>
  <bookViews>
    <workbookView xWindow="3120" yWindow="3120" windowWidth="21600" windowHeight="11295" activeTab="1" xr2:uid="{00000000-000D-0000-FFFF-FFFF00000000}"/>
  </bookViews>
  <sheets>
    <sheet name="Krycí list" sheetId="1" r:id="rId1"/>
    <sheet name="položky" sheetId="3" r:id="rId2"/>
  </sheets>
  <externalReferences>
    <externalReference r:id="rId3"/>
  </externalReferences>
  <definedNames>
    <definedName name="cisloobjektu">'[1]Krycí list'!$A$5</definedName>
    <definedName name="cislostavby">'[1]Krycí list'!$A$7</definedName>
    <definedName name="Dodavka">#REF!</definedName>
    <definedName name="HSV">#REF!</definedName>
    <definedName name="Mont">#REF!</definedName>
    <definedName name="nazevobjektu">'[1]Krycí list'!$C$5</definedName>
    <definedName name="nazevstavby">'[1]Krycí list'!$C$7</definedName>
    <definedName name="_xlnm.Print_Area" localSheetId="0">'Krycí list'!$A$1:$D$36</definedName>
    <definedName name="PS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3" l="1"/>
  <c r="G18" i="3" s="1"/>
  <c r="C3" i="3"/>
  <c r="H22" i="3"/>
  <c r="F30" i="3"/>
  <c r="H28" i="3"/>
  <c r="H24" i="3"/>
  <c r="H29" i="3"/>
  <c r="H27" i="3"/>
  <c r="H26" i="3"/>
  <c r="H25" i="3"/>
  <c r="H23" i="3"/>
  <c r="G16" i="3"/>
  <c r="G15" i="3"/>
  <c r="H30" i="3" l="1"/>
  <c r="B27" i="1" s="1"/>
  <c r="G12" i="3"/>
  <c r="G14" i="3"/>
  <c r="G13" i="3"/>
  <c r="G11" i="3"/>
  <c r="G10" i="3"/>
  <c r="G9" i="3"/>
  <c r="G8" i="3"/>
  <c r="B26" i="1" l="1"/>
  <c r="C26" i="1" s="1"/>
  <c r="D26" i="1" s="1"/>
  <c r="C27" i="1" l="1"/>
  <c r="D27" i="1" l="1"/>
</calcChain>
</file>

<file path=xl/sharedStrings.xml><?xml version="1.0" encoding="utf-8"?>
<sst xmlns="http://schemas.openxmlformats.org/spreadsheetml/2006/main" count="69" uniqueCount="55">
  <si>
    <t xml:space="preserve">            KRYCÍ LIST NABÍDKY</t>
  </si>
  <si>
    <t>ÚDAJE O SPOLEČNOSTI</t>
  </si>
  <si>
    <t>Obchodní název</t>
  </si>
  <si>
    <t>IČ0</t>
  </si>
  <si>
    <t>DIČ</t>
  </si>
  <si>
    <t>Ulice a č.p.</t>
  </si>
  <si>
    <t>Místo</t>
  </si>
  <si>
    <t>PSČ</t>
  </si>
  <si>
    <t>telefon</t>
  </si>
  <si>
    <t>e-mail</t>
  </si>
  <si>
    <t>KONTAKTNÍ OSOBA</t>
  </si>
  <si>
    <t>titul</t>
  </si>
  <si>
    <t>jméno</t>
  </si>
  <si>
    <t>příjmení</t>
  </si>
  <si>
    <t>mobil</t>
  </si>
  <si>
    <t>Datum</t>
  </si>
  <si>
    <t>Jméno a podpis oprávněné osoby</t>
  </si>
  <si>
    <t>cena bez DPH</t>
  </si>
  <si>
    <t>cena vč. DPH</t>
  </si>
  <si>
    <t>DPH 21 %</t>
  </si>
  <si>
    <t xml:space="preserve">Položkový rozpočet </t>
  </si>
  <si>
    <t>Název položky</t>
  </si>
  <si>
    <t>MJ</t>
  </si>
  <si>
    <t>množství</t>
  </si>
  <si>
    <t>cena / MJ</t>
  </si>
  <si>
    <t>celkem (Kč)</t>
  </si>
  <si>
    <t>LHC 717401 Lesy města Šumperka</t>
  </si>
  <si>
    <t>ha</t>
  </si>
  <si>
    <t>Pěstební práce dle položkového rozpočtu</t>
  </si>
  <si>
    <t>Název zakázky :</t>
  </si>
  <si>
    <t>LHC :</t>
  </si>
  <si>
    <t>Těžební práce dle položkového rozpočtu</t>
  </si>
  <si>
    <t>tis. ks</t>
  </si>
  <si>
    <t>Zalesňování – jamková sadba do připravené i nepřipravené půdy</t>
  </si>
  <si>
    <t>m</t>
  </si>
  <si>
    <t>Úklid klestu bez pálení ručně i mechanizovaně</t>
  </si>
  <si>
    <t>Dočištění ploch po těžbě dřeva</t>
  </si>
  <si>
    <t>hod.</t>
  </si>
  <si>
    <t>Činnost č.</t>
  </si>
  <si>
    <r>
      <t>m</t>
    </r>
    <r>
      <rPr>
        <vertAlign val="superscript"/>
        <sz val="8"/>
        <rFont val="Arial"/>
        <family val="2"/>
        <charset val="238"/>
      </rPr>
      <t>3</t>
    </r>
  </si>
  <si>
    <r>
      <t>NABÍDKOV</t>
    </r>
    <r>
      <rPr>
        <b/>
        <sz val="11"/>
        <color rgb="FF000000"/>
        <rFont val="Franklin Gothic Book"/>
        <family val="2"/>
      </rPr>
      <t xml:space="preserve">Á CENA CELKEM V </t>
    </r>
    <r>
      <rPr>
        <b/>
        <sz val="11"/>
        <color indexed="8"/>
        <rFont val="Franklin Gothic Book"/>
        <family val="2"/>
      </rPr>
      <t xml:space="preserve">Kč </t>
    </r>
  </si>
  <si>
    <t>hmotnatost</t>
  </si>
  <si>
    <t>+1,00</t>
  </si>
  <si>
    <t>Ochrana kultur proti buřeni – celoplošné</t>
  </si>
  <si>
    <t>Oplocenky – stavba z pletiva 180 cm</t>
  </si>
  <si>
    <t>Ostatní pěstební práce - ručně</t>
  </si>
  <si>
    <t>Ostatní pěstební práce - JMP</t>
  </si>
  <si>
    <t>Těžba dřeva mýtní úmyslná i mýtní nahodilá JMP, přibližování formou vlečení kombinované (potah + UKT, SLKT)</t>
  </si>
  <si>
    <t>Část 1. Pěstební práce v l.ú. Kamenec</t>
  </si>
  <si>
    <t>Celkem</t>
  </si>
  <si>
    <t>Část 2. Těžba dřeva mýtní úmyslná i mýtní nahodilá JMP, přibližování formou vlečení kombinované (potah + UKT, SLKT)</t>
  </si>
  <si>
    <t>Pěstební a těžební činnosti po kalamitě 2026</t>
  </si>
  <si>
    <t>Ochrana kultur proti Klikorohu borovému  (vč. materiálu)</t>
  </si>
  <si>
    <t>Ochrana kultur proti zvěři  (vč. materiálu)</t>
  </si>
  <si>
    <t>Ochrana probírkových porostů proti letnímu loupání a zimnímu ohryzu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</si>
</sst>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#"/>
  </numFmts>
  <fonts count="36" x14ac:knownFonts="1">
    <font>
      <sz val="10"/>
      <name val="Arial"/>
      <family val="2"/>
      <charset val="238"/>
    </font>
    <font>
      <sz val="11"/>
      <color indexed="8"/>
      <name val="Franklin Gothic Book"/>
      <family val="2"/>
      <charset val="238"/>
    </font>
    <font>
      <sz val="11"/>
      <color indexed="9"/>
      <name val="Franklin Gothic Book"/>
      <family val="2"/>
      <charset val="238"/>
    </font>
    <font>
      <b/>
      <sz val="11"/>
      <color indexed="8"/>
      <name val="Franklin Gothic Book"/>
      <family val="2"/>
      <charset val="238"/>
    </font>
    <font>
      <sz val="11"/>
      <color indexed="20"/>
      <name val="Franklin Gothic Book"/>
      <family val="2"/>
      <charset val="238"/>
    </font>
    <font>
      <b/>
      <sz val="11"/>
      <color indexed="9"/>
      <name val="Franklin Gothic Book"/>
      <family val="2"/>
      <charset val="238"/>
    </font>
    <font>
      <b/>
      <sz val="15"/>
      <color indexed="54"/>
      <name val="Franklin Gothic Book"/>
      <family val="2"/>
      <charset val="238"/>
    </font>
    <font>
      <b/>
      <sz val="13"/>
      <color indexed="54"/>
      <name val="Franklin Gothic Book"/>
      <family val="2"/>
      <charset val="238"/>
    </font>
    <font>
      <b/>
      <sz val="11"/>
      <color indexed="54"/>
      <name val="Franklin Gothic Book"/>
      <family val="2"/>
      <charset val="238"/>
    </font>
    <font>
      <sz val="11"/>
      <color indexed="60"/>
      <name val="Franklin Gothic Book"/>
      <family val="2"/>
      <charset val="238"/>
    </font>
    <font>
      <sz val="18"/>
      <color indexed="54"/>
      <name val="Calibri Light"/>
      <family val="2"/>
      <charset val="238"/>
    </font>
    <font>
      <sz val="11"/>
      <color indexed="52"/>
      <name val="Franklin Gothic Book"/>
      <family val="2"/>
      <charset val="238"/>
    </font>
    <font>
      <sz val="11"/>
      <color indexed="17"/>
      <name val="Franklin Gothic Book"/>
      <family val="2"/>
      <charset val="238"/>
    </font>
    <font>
      <sz val="11"/>
      <color indexed="10"/>
      <name val="Franklin Gothic Book"/>
      <family val="2"/>
      <charset val="238"/>
    </font>
    <font>
      <sz val="11"/>
      <color indexed="62"/>
      <name val="Franklin Gothic Book"/>
      <family val="2"/>
      <charset val="238"/>
    </font>
    <font>
      <i/>
      <sz val="11"/>
      <color indexed="23"/>
      <name val="Franklin Gothic Book"/>
      <family val="2"/>
      <charset val="238"/>
    </font>
    <font>
      <b/>
      <sz val="11"/>
      <color indexed="52"/>
      <name val="Franklin Gothic Book"/>
      <family val="2"/>
      <charset val="238"/>
    </font>
    <font>
      <b/>
      <sz val="11"/>
      <color indexed="63"/>
      <name val="Franklin Gothic Book"/>
      <family val="2"/>
      <charset val="238"/>
    </font>
    <font>
      <sz val="10"/>
      <name val="Arial"/>
      <family val="2"/>
      <charset val="238"/>
    </font>
    <font>
      <i/>
      <sz val="11"/>
      <color indexed="8"/>
      <name val="Franklin Gothic Book"/>
      <family val="2"/>
      <charset val="238"/>
    </font>
    <font>
      <sz val="10"/>
      <name val="Arial CE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11"/>
      <color indexed="8"/>
      <name val="Franklin Gothic Book"/>
      <family val="2"/>
    </font>
    <font>
      <b/>
      <i/>
      <sz val="14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1"/>
      <color rgb="FF000000"/>
      <name val="Franklin Gothic Book"/>
      <family val="2"/>
    </font>
    <font>
      <sz val="11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6DD"/>
        <bgColor indexed="31"/>
      </patternFill>
    </fill>
    <fill>
      <patternFill patternType="solid">
        <fgColor rgb="FFFFF6DD"/>
        <bgColor indexed="64"/>
      </patternFill>
    </fill>
  </fills>
  <borders count="75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" fillId="0" borderId="1" applyNumberFormat="0" applyFill="0" applyAlignment="0" applyProtection="0"/>
    <xf numFmtId="0" fontId="4" fillId="13" borderId="0" applyNumberFormat="0" applyBorder="0" applyAlignment="0" applyProtection="0"/>
    <xf numFmtId="0" fontId="5" fillId="14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0" borderId="0" applyNumberFormat="0" applyBorder="0" applyAlignment="0" applyProtection="0"/>
    <xf numFmtId="0" fontId="18" fillId="5" borderId="6" applyNumberFormat="0" applyAlignment="0" applyProtection="0"/>
    <xf numFmtId="0" fontId="11" fillId="0" borderId="7" applyNumberFormat="0" applyFill="0" applyAlignment="0" applyProtection="0"/>
    <xf numFmtId="0" fontId="12" fillId="7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8" applyNumberFormat="0" applyAlignment="0" applyProtection="0"/>
    <xf numFmtId="0" fontId="16" fillId="9" borderId="8" applyNumberFormat="0" applyAlignment="0" applyProtection="0"/>
    <xf numFmtId="0" fontId="17" fillId="9" borderId="9" applyNumberFormat="0" applyAlignment="0" applyProtection="0"/>
    <xf numFmtId="0" fontId="15" fillId="0" borderId="0" applyNumberForma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2" borderId="0" applyNumberFormat="0" applyBorder="0" applyAlignment="0" applyProtection="0"/>
    <xf numFmtId="0" fontId="20" fillId="0" borderId="0"/>
    <xf numFmtId="0" fontId="28" fillId="0" borderId="0"/>
    <xf numFmtId="0" fontId="29" fillId="0" borderId="0"/>
    <xf numFmtId="0" fontId="29" fillId="0" borderId="0"/>
    <xf numFmtId="0" fontId="35" fillId="0" borderId="0"/>
    <xf numFmtId="44" fontId="35" fillId="0" borderId="0" applyFont="0" applyFill="0" applyBorder="0" applyAlignment="0" applyProtection="0"/>
  </cellStyleXfs>
  <cellXfs count="136">
    <xf numFmtId="0" fontId="0" fillId="0" borderId="0" xfId="0"/>
    <xf numFmtId="0" fontId="1" fillId="9" borderId="0" xfId="9" applyBorder="1"/>
    <xf numFmtId="0" fontId="1" fillId="9" borderId="0" xfId="9"/>
    <xf numFmtId="0" fontId="1" fillId="18" borderId="0" xfId="9" applyFill="1"/>
    <xf numFmtId="0" fontId="1" fillId="18" borderId="0" xfId="9" applyFill="1" applyBorder="1"/>
    <xf numFmtId="0" fontId="1" fillId="18" borderId="0" xfId="9" applyFill="1" applyAlignment="1">
      <alignment horizontal="center"/>
    </xf>
    <xf numFmtId="0" fontId="1" fillId="18" borderId="19" xfId="9" applyFill="1" applyBorder="1"/>
    <xf numFmtId="0" fontId="1" fillId="18" borderId="21" xfId="9" applyFill="1" applyBorder="1"/>
    <xf numFmtId="0" fontId="1" fillId="18" borderId="22" xfId="9" applyFill="1" applyBorder="1"/>
    <xf numFmtId="0" fontId="1" fillId="18" borderId="24" xfId="9" applyFill="1" applyBorder="1"/>
    <xf numFmtId="0" fontId="1" fillId="18" borderId="35" xfId="9" applyFill="1" applyBorder="1"/>
    <xf numFmtId="0" fontId="1" fillId="18" borderId="42" xfId="9" applyFill="1" applyBorder="1" applyAlignment="1">
      <alignment horizontal="center"/>
    </xf>
    <xf numFmtId="0" fontId="1" fillId="18" borderId="41" xfId="9" applyFill="1" applyBorder="1" applyAlignment="1">
      <alignment horizontal="center"/>
    </xf>
    <xf numFmtId="0" fontId="18" fillId="0" borderId="0" xfId="42" applyFont="1"/>
    <xf numFmtId="0" fontId="25" fillId="0" borderId="0" xfId="42" applyFont="1" applyAlignment="1">
      <alignment horizontal="right"/>
    </xf>
    <xf numFmtId="0" fontId="18" fillId="0" borderId="49" xfId="42" applyFont="1" applyBorder="1"/>
    <xf numFmtId="49" fontId="18" fillId="0" borderId="49" xfId="42" applyNumberFormat="1" applyFont="1" applyBorder="1" applyAlignment="1">
      <alignment horizontal="left"/>
    </xf>
    <xf numFmtId="0" fontId="18" fillId="0" borderId="50" xfId="42" applyFont="1" applyBorder="1"/>
    <xf numFmtId="0" fontId="18" fillId="0" borderId="53" xfId="42" applyFont="1" applyBorder="1"/>
    <xf numFmtId="49" fontId="26" fillId="0" borderId="59" xfId="42" applyNumberFormat="1" applyFont="1" applyBorder="1" applyAlignment="1">
      <alignment horizontal="center" shrinkToFit="1"/>
    </xf>
    <xf numFmtId="0" fontId="18" fillId="19" borderId="15" xfId="42" applyFont="1" applyFill="1" applyBorder="1" applyAlignment="1">
      <alignment horizontal="center"/>
    </xf>
    <xf numFmtId="4" fontId="18" fillId="19" borderId="15" xfId="42" applyNumberFormat="1" applyFont="1" applyFill="1" applyBorder="1" applyAlignment="1">
      <alignment horizontal="right"/>
    </xf>
    <xf numFmtId="49" fontId="0" fillId="0" borderId="0" xfId="0" applyNumberFormat="1"/>
    <xf numFmtId="0" fontId="0" fillId="0" borderId="54" xfId="0" applyBorder="1"/>
    <xf numFmtId="0" fontId="22" fillId="0" borderId="49" xfId="42" applyFont="1" applyBorder="1" applyAlignment="1">
      <alignment horizontal="right"/>
    </xf>
    <xf numFmtId="49" fontId="24" fillId="0" borderId="0" xfId="42" applyNumberFormat="1" applyFont="1" applyAlignment="1">
      <alignment horizontal="center"/>
    </xf>
    <xf numFmtId="0" fontId="25" fillId="0" borderId="0" xfId="42" applyFont="1" applyAlignment="1">
      <alignment horizontal="center"/>
    </xf>
    <xf numFmtId="0" fontId="1" fillId="18" borderId="22" xfId="9" applyFill="1" applyBorder="1" applyAlignment="1">
      <alignment horizontal="center" vertical="center" wrapText="1"/>
    </xf>
    <xf numFmtId="0" fontId="21" fillId="0" borderId="61" xfId="0" applyFont="1" applyBorder="1"/>
    <xf numFmtId="0" fontId="3" fillId="18" borderId="0" xfId="9" applyFont="1" applyFill="1" applyAlignment="1">
      <alignment wrapText="1"/>
    </xf>
    <xf numFmtId="4" fontId="26" fillId="22" borderId="59" xfId="42" applyNumberFormat="1" applyFont="1" applyFill="1" applyBorder="1" applyAlignment="1">
      <alignment horizontal="right"/>
    </xf>
    <xf numFmtId="164" fontId="19" fillId="18" borderId="11" xfId="9" applyNumberFormat="1" applyFont="1" applyFill="1" applyBorder="1" applyAlignment="1">
      <alignment vertical="center" wrapText="1"/>
    </xf>
    <xf numFmtId="164" fontId="19" fillId="18" borderId="43" xfId="9" applyNumberFormat="1" applyFont="1" applyFill="1" applyBorder="1" applyAlignment="1">
      <alignment vertical="center" wrapText="1"/>
    </xf>
    <xf numFmtId="4" fontId="26" fillId="20" borderId="59" xfId="42" applyNumberFormat="1" applyFont="1" applyFill="1" applyBorder="1" applyAlignment="1">
      <alignment horizontal="right"/>
    </xf>
    <xf numFmtId="0" fontId="18" fillId="0" borderId="53" xfId="42" applyFont="1" applyBorder="1" applyAlignment="1">
      <alignment shrinkToFit="1"/>
    </xf>
    <xf numFmtId="0" fontId="18" fillId="0" borderId="55" xfId="42" applyFont="1" applyBorder="1" applyAlignment="1">
      <alignment shrinkToFit="1"/>
    </xf>
    <xf numFmtId="49" fontId="22" fillId="19" borderId="59" xfId="42" applyNumberFormat="1" applyFont="1" applyFill="1" applyBorder="1"/>
    <xf numFmtId="0" fontId="22" fillId="19" borderId="60" xfId="42" applyFont="1" applyFill="1" applyBorder="1" applyAlignment="1">
      <alignment horizontal="center"/>
    </xf>
    <xf numFmtId="0" fontId="22" fillId="19" borderId="59" xfId="42" applyFont="1" applyFill="1" applyBorder="1" applyAlignment="1">
      <alignment horizontal="center"/>
    </xf>
    <xf numFmtId="0" fontId="1" fillId="21" borderId="10" xfId="9" applyFill="1" applyBorder="1"/>
    <xf numFmtId="49" fontId="18" fillId="0" borderId="0" xfId="42" applyNumberFormat="1" applyFont="1" applyAlignment="1">
      <alignment horizontal="left"/>
    </xf>
    <xf numFmtId="0" fontId="18" fillId="0" borderId="0" xfId="42" applyFont="1" applyAlignment="1">
      <alignment shrinkToFit="1"/>
    </xf>
    <xf numFmtId="49" fontId="26" fillId="0" borderId="56" xfId="42" applyNumberFormat="1" applyFont="1" applyBorder="1" applyAlignment="1">
      <alignment horizontal="center" shrinkToFit="1"/>
    </xf>
    <xf numFmtId="4" fontId="26" fillId="22" borderId="56" xfId="42" applyNumberFormat="1" applyFont="1" applyFill="1" applyBorder="1" applyAlignment="1">
      <alignment horizontal="right"/>
    </xf>
    <xf numFmtId="4" fontId="26" fillId="20" borderId="56" xfId="42" applyNumberFormat="1" applyFont="1" applyFill="1" applyBorder="1" applyAlignment="1">
      <alignment horizontal="right"/>
    </xf>
    <xf numFmtId="0" fontId="26" fillId="20" borderId="56" xfId="42" applyFont="1" applyFill="1" applyBorder="1" applyAlignment="1">
      <alignment horizontal="center"/>
    </xf>
    <xf numFmtId="0" fontId="1" fillId="18" borderId="24" xfId="9" applyFill="1" applyBorder="1" applyAlignment="1">
      <alignment horizontal="center" vertical="center" wrapText="1"/>
    </xf>
    <xf numFmtId="164" fontId="19" fillId="18" borderId="44" xfId="9" applyNumberFormat="1" applyFont="1" applyFill="1" applyBorder="1" applyAlignment="1">
      <alignment vertical="center" wrapText="1"/>
    </xf>
    <xf numFmtId="164" fontId="19" fillId="18" borderId="45" xfId="9" applyNumberFormat="1" applyFont="1" applyFill="1" applyBorder="1" applyAlignment="1">
      <alignment vertical="center" wrapText="1"/>
    </xf>
    <xf numFmtId="0" fontId="30" fillId="0" borderId="0" xfId="44" applyFont="1" applyProtection="1">
      <protection hidden="1"/>
    </xf>
    <xf numFmtId="0" fontId="27" fillId="19" borderId="15" xfId="42" applyFont="1" applyFill="1" applyBorder="1"/>
    <xf numFmtId="0" fontId="26" fillId="0" borderId="0" xfId="0" applyFont="1"/>
    <xf numFmtId="4" fontId="26" fillId="22" borderId="70" xfId="42" applyNumberFormat="1" applyFont="1" applyFill="1" applyBorder="1" applyAlignment="1">
      <alignment horizontal="right"/>
    </xf>
    <xf numFmtId="4" fontId="26" fillId="20" borderId="71" xfId="42" applyNumberFormat="1" applyFont="1" applyFill="1" applyBorder="1" applyAlignment="1">
      <alignment horizontal="right"/>
    </xf>
    <xf numFmtId="4" fontId="26" fillId="22" borderId="73" xfId="42" applyNumberFormat="1" applyFont="1" applyFill="1" applyBorder="1" applyAlignment="1">
      <alignment horizontal="right"/>
    </xf>
    <xf numFmtId="4" fontId="26" fillId="20" borderId="74" xfId="42" applyNumberFormat="1" applyFont="1" applyFill="1" applyBorder="1" applyAlignment="1">
      <alignment horizontal="right"/>
    </xf>
    <xf numFmtId="4" fontId="26" fillId="0" borderId="71" xfId="42" applyNumberFormat="1" applyFont="1" applyBorder="1" applyAlignment="1">
      <alignment horizontal="right"/>
    </xf>
    <xf numFmtId="4" fontId="26" fillId="0" borderId="74" xfId="42" applyNumberFormat="1" applyFont="1" applyBorder="1" applyAlignment="1">
      <alignment horizontal="right"/>
    </xf>
    <xf numFmtId="4" fontId="26" fillId="0" borderId="70" xfId="42" applyNumberFormat="1" applyFont="1" applyBorder="1" applyAlignment="1">
      <alignment horizontal="right"/>
    </xf>
    <xf numFmtId="4" fontId="26" fillId="0" borderId="73" xfId="42" applyNumberFormat="1" applyFont="1" applyBorder="1" applyAlignment="1">
      <alignment horizontal="right"/>
    </xf>
    <xf numFmtId="4" fontId="26" fillId="0" borderId="69" xfId="42" applyNumberFormat="1" applyFont="1" applyBorder="1" applyAlignment="1">
      <alignment horizontal="center" vertical="center"/>
    </xf>
    <xf numFmtId="4" fontId="26" fillId="0" borderId="72" xfId="42" applyNumberFormat="1" applyFont="1" applyBorder="1" applyAlignment="1">
      <alignment horizontal="center" vertical="center"/>
    </xf>
    <xf numFmtId="49" fontId="26" fillId="0" borderId="72" xfId="42" applyNumberFormat="1" applyFont="1" applyBorder="1" applyAlignment="1">
      <alignment horizontal="center" vertical="center"/>
    </xf>
    <xf numFmtId="4" fontId="21" fillId="19" borderId="15" xfId="42" applyNumberFormat="1" applyFont="1" applyFill="1" applyBorder="1" applyAlignment="1">
      <alignment horizontal="right"/>
    </xf>
    <xf numFmtId="4" fontId="21" fillId="19" borderId="56" xfId="42" applyNumberFormat="1" applyFont="1" applyFill="1" applyBorder="1" applyAlignment="1">
      <alignment horizontal="right"/>
    </xf>
    <xf numFmtId="4" fontId="18" fillId="19" borderId="57" xfId="42" applyNumberFormat="1" applyFont="1" applyFill="1" applyBorder="1" applyAlignment="1">
      <alignment horizontal="right"/>
    </xf>
    <xf numFmtId="0" fontId="3" fillId="18" borderId="0" xfId="9" applyFont="1" applyFill="1" applyAlignment="1">
      <alignment vertical="center"/>
    </xf>
    <xf numFmtId="4" fontId="26" fillId="0" borderId="56" xfId="42" applyNumberFormat="1" applyFont="1" applyBorder="1" applyAlignment="1">
      <alignment horizontal="right"/>
    </xf>
    <xf numFmtId="4" fontId="26" fillId="0" borderId="59" xfId="42" applyNumberFormat="1" applyFont="1" applyBorder="1" applyAlignment="1">
      <alignment horizontal="right"/>
    </xf>
    <xf numFmtId="0" fontId="1" fillId="18" borderId="10" xfId="9" applyFill="1" applyBorder="1" applyAlignment="1">
      <alignment horizontal="center"/>
    </xf>
    <xf numFmtId="0" fontId="1" fillId="21" borderId="33" xfId="9" applyFill="1" applyBorder="1" applyAlignment="1">
      <alignment horizontal="left"/>
    </xf>
    <xf numFmtId="0" fontId="1" fillId="21" borderId="34" xfId="9" applyFill="1" applyBorder="1" applyAlignment="1">
      <alignment horizontal="left"/>
    </xf>
    <xf numFmtId="0" fontId="1" fillId="21" borderId="37" xfId="9" applyFill="1" applyBorder="1" applyAlignment="1">
      <alignment horizontal="left"/>
    </xf>
    <xf numFmtId="0" fontId="3" fillId="18" borderId="16" xfId="9" applyFont="1" applyFill="1" applyBorder="1" applyAlignment="1">
      <alignment horizontal="center"/>
    </xf>
    <xf numFmtId="0" fontId="3" fillId="18" borderId="17" xfId="9" applyFont="1" applyFill="1" applyBorder="1" applyAlignment="1">
      <alignment horizontal="center"/>
    </xf>
    <xf numFmtId="0" fontId="3" fillId="18" borderId="18" xfId="9" applyFont="1" applyFill="1" applyBorder="1" applyAlignment="1">
      <alignment horizontal="center"/>
    </xf>
    <xf numFmtId="0" fontId="1" fillId="21" borderId="12" xfId="9" applyFill="1" applyBorder="1" applyAlignment="1">
      <alignment horizontal="left"/>
    </xf>
    <xf numFmtId="0" fontId="1" fillId="21" borderId="13" xfId="9" applyFill="1" applyBorder="1" applyAlignment="1">
      <alignment horizontal="left"/>
    </xf>
    <xf numFmtId="0" fontId="1" fillId="21" borderId="20" xfId="9" applyFill="1" applyBorder="1" applyAlignment="1">
      <alignment horizontal="left"/>
    </xf>
    <xf numFmtId="0" fontId="1" fillId="21" borderId="14" xfId="9" applyFill="1" applyBorder="1" applyAlignment="1">
      <alignment horizontal="left"/>
    </xf>
    <xf numFmtId="0" fontId="1" fillId="21" borderId="15" xfId="9" applyFill="1" applyBorder="1" applyAlignment="1">
      <alignment horizontal="left"/>
    </xf>
    <xf numFmtId="0" fontId="1" fillId="21" borderId="23" xfId="9" applyFill="1" applyBorder="1" applyAlignment="1">
      <alignment horizontal="left"/>
    </xf>
    <xf numFmtId="0" fontId="1" fillId="21" borderId="25" xfId="9" applyFill="1" applyBorder="1" applyAlignment="1">
      <alignment horizontal="left"/>
    </xf>
    <xf numFmtId="0" fontId="1" fillId="21" borderId="26" xfId="9" applyFill="1" applyBorder="1" applyAlignment="1">
      <alignment horizontal="left"/>
    </xf>
    <xf numFmtId="0" fontId="1" fillId="21" borderId="27" xfId="9" applyFill="1" applyBorder="1" applyAlignment="1">
      <alignment horizontal="left"/>
    </xf>
    <xf numFmtId="0" fontId="3" fillId="18" borderId="28" xfId="9" applyFont="1" applyFill="1" applyBorder="1" applyAlignment="1">
      <alignment horizontal="center"/>
    </xf>
    <xf numFmtId="0" fontId="3" fillId="18" borderId="29" xfId="9" applyFont="1" applyFill="1" applyBorder="1" applyAlignment="1">
      <alignment horizontal="center"/>
    </xf>
    <xf numFmtId="0" fontId="3" fillId="18" borderId="30" xfId="9" applyFont="1" applyFill="1" applyBorder="1" applyAlignment="1">
      <alignment horizontal="center"/>
    </xf>
    <xf numFmtId="0" fontId="1" fillId="21" borderId="31" xfId="9" applyFill="1" applyBorder="1" applyAlignment="1">
      <alignment horizontal="left"/>
    </xf>
    <xf numFmtId="0" fontId="1" fillId="21" borderId="32" xfId="9" applyFill="1" applyBorder="1" applyAlignment="1">
      <alignment horizontal="left"/>
    </xf>
    <xf numFmtId="0" fontId="1" fillId="21" borderId="36" xfId="9" applyFill="1" applyBorder="1" applyAlignment="1">
      <alignment horizontal="left"/>
    </xf>
    <xf numFmtId="0" fontId="1" fillId="21" borderId="13" xfId="9" applyFill="1" applyBorder="1" applyAlignment="1">
      <alignment horizontal="center"/>
    </xf>
    <xf numFmtId="0" fontId="1" fillId="18" borderId="46" xfId="9" applyFill="1" applyBorder="1" applyAlignment="1">
      <alignment horizontal="center" wrapText="1"/>
    </xf>
    <xf numFmtId="0" fontId="1" fillId="21" borderId="38" xfId="9" applyFill="1" applyBorder="1" applyAlignment="1">
      <alignment horizontal="left"/>
    </xf>
    <xf numFmtId="0" fontId="1" fillId="21" borderId="39" xfId="9" applyFill="1" applyBorder="1" applyAlignment="1">
      <alignment horizontal="left"/>
    </xf>
    <xf numFmtId="0" fontId="1" fillId="21" borderId="40" xfId="9" applyFill="1" applyBorder="1" applyAlignment="1">
      <alignment horizontal="left"/>
    </xf>
    <xf numFmtId="0" fontId="31" fillId="18" borderId="62" xfId="9" applyFont="1" applyFill="1" applyBorder="1" applyAlignment="1">
      <alignment horizontal="center"/>
    </xf>
    <xf numFmtId="0" fontId="31" fillId="18" borderId="63" xfId="9" applyFont="1" applyFill="1" applyBorder="1" applyAlignment="1">
      <alignment horizontal="center"/>
    </xf>
    <xf numFmtId="0" fontId="31" fillId="18" borderId="64" xfId="9" applyFont="1" applyFill="1" applyBorder="1" applyAlignment="1">
      <alignment horizontal="center"/>
    </xf>
    <xf numFmtId="0" fontId="32" fillId="20" borderId="58" xfId="42" applyFont="1" applyFill="1" applyBorder="1" applyAlignment="1">
      <alignment horizontal="left" wrapText="1"/>
    </xf>
    <xf numFmtId="0" fontId="32" fillId="20" borderId="15" xfId="42" applyFont="1" applyFill="1" applyBorder="1" applyAlignment="1">
      <alignment horizontal="left" wrapText="1"/>
    </xf>
    <xf numFmtId="0" fontId="32" fillId="20" borderId="57" xfId="42" applyFont="1" applyFill="1" applyBorder="1" applyAlignment="1">
      <alignment horizontal="left" wrapText="1"/>
    </xf>
    <xf numFmtId="49" fontId="27" fillId="19" borderId="58" xfId="42" applyNumberFormat="1" applyFont="1" applyFill="1" applyBorder="1" applyAlignment="1">
      <alignment horizontal="left"/>
    </xf>
    <xf numFmtId="49" fontId="27" fillId="19" borderId="15" xfId="42" applyNumberFormat="1" applyFont="1" applyFill="1" applyBorder="1" applyAlignment="1">
      <alignment horizontal="left"/>
    </xf>
    <xf numFmtId="49" fontId="26" fillId="0" borderId="59" xfId="42" applyNumberFormat="1" applyFont="1" applyBorder="1" applyAlignment="1">
      <alignment horizontal="center" vertical="center" shrinkToFit="1"/>
    </xf>
    <xf numFmtId="49" fontId="26" fillId="0" borderId="65" xfId="42" applyNumberFormat="1" applyFont="1" applyBorder="1" applyAlignment="1">
      <alignment horizontal="center" vertical="center" shrinkToFit="1"/>
    </xf>
    <xf numFmtId="0" fontId="26" fillId="20" borderId="59" xfId="42" applyFont="1" applyFill="1" applyBorder="1" applyAlignment="1">
      <alignment horizontal="center" vertical="center"/>
    </xf>
    <xf numFmtId="0" fontId="26" fillId="20" borderId="65" xfId="42" applyFont="1" applyFill="1" applyBorder="1" applyAlignment="1">
      <alignment horizontal="center" vertical="center"/>
    </xf>
    <xf numFmtId="0" fontId="22" fillId="19" borderId="58" xfId="42" applyFont="1" applyFill="1" applyBorder="1" applyAlignment="1">
      <alignment horizontal="center"/>
    </xf>
    <xf numFmtId="0" fontId="22" fillId="19" borderId="57" xfId="42" applyFont="1" applyFill="1" applyBorder="1" applyAlignment="1">
      <alignment horizontal="center"/>
    </xf>
    <xf numFmtId="0" fontId="26" fillId="20" borderId="66" xfId="42" applyFont="1" applyFill="1" applyBorder="1" applyAlignment="1">
      <alignment horizontal="left" vertical="center" wrapText="1"/>
    </xf>
    <xf numFmtId="0" fontId="26" fillId="20" borderId="60" xfId="42" applyFont="1" applyFill="1" applyBorder="1" applyAlignment="1">
      <alignment horizontal="left" vertical="center" wrapText="1"/>
    </xf>
    <xf numFmtId="0" fontId="26" fillId="20" borderId="67" xfId="42" applyFont="1" applyFill="1" applyBorder="1" applyAlignment="1">
      <alignment horizontal="left" vertical="center" wrapText="1"/>
    </xf>
    <xf numFmtId="0" fontId="26" fillId="20" borderId="68" xfId="42" applyFont="1" applyFill="1" applyBorder="1" applyAlignment="1">
      <alignment horizontal="left" vertical="center" wrapText="1"/>
    </xf>
    <xf numFmtId="165" fontId="30" fillId="0" borderId="69" xfId="45" applyNumberFormat="1" applyFont="1" applyBorder="1" applyAlignment="1" applyProtection="1">
      <alignment horizontal="left"/>
      <protection hidden="1"/>
    </xf>
    <xf numFmtId="165" fontId="30" fillId="0" borderId="70" xfId="45" applyNumberFormat="1" applyFont="1" applyBorder="1" applyAlignment="1" applyProtection="1">
      <alignment horizontal="left"/>
      <protection hidden="1"/>
    </xf>
    <xf numFmtId="165" fontId="30" fillId="0" borderId="72" xfId="45" applyNumberFormat="1" applyFont="1" applyBorder="1" applyAlignment="1" applyProtection="1">
      <alignment horizontal="left"/>
      <protection hidden="1"/>
    </xf>
    <xf numFmtId="165" fontId="30" fillId="0" borderId="73" xfId="45" applyNumberFormat="1" applyFont="1" applyBorder="1" applyAlignment="1" applyProtection="1">
      <alignment horizontal="left"/>
      <protection hidden="1"/>
    </xf>
    <xf numFmtId="0" fontId="23" fillId="0" borderId="0" xfId="42" applyFont="1" applyAlignment="1">
      <alignment horizontal="center"/>
    </xf>
    <xf numFmtId="0" fontId="18" fillId="0" borderId="47" xfId="42" applyFont="1" applyBorder="1" applyAlignment="1">
      <alignment horizontal="left"/>
    </xf>
    <xf numFmtId="0" fontId="18" fillId="0" borderId="48" xfId="42" applyFont="1" applyBorder="1" applyAlignment="1">
      <alignment horizontal="left"/>
    </xf>
    <xf numFmtId="49" fontId="18" fillId="0" borderId="51" xfId="42" applyNumberFormat="1" applyFont="1" applyBorder="1" applyAlignment="1">
      <alignment horizontal="left"/>
    </xf>
    <xf numFmtId="49" fontId="18" fillId="0" borderId="52" xfId="42" applyNumberFormat="1" applyFont="1" applyBorder="1" applyAlignment="1">
      <alignment horizontal="left"/>
    </xf>
    <xf numFmtId="0" fontId="26" fillId="20" borderId="58" xfId="42" applyFont="1" applyFill="1" applyBorder="1" applyAlignment="1">
      <alignment horizontal="left"/>
    </xf>
    <xf numFmtId="0" fontId="26" fillId="20" borderId="57" xfId="42" applyFont="1" applyFill="1" applyBorder="1" applyAlignment="1">
      <alignment horizontal="left"/>
    </xf>
    <xf numFmtId="0" fontId="26" fillId="0" borderId="58" xfId="42" applyFont="1" applyBorder="1" applyAlignment="1">
      <alignment horizontal="left" vertical="top" wrapText="1"/>
    </xf>
    <xf numFmtId="0" fontId="26" fillId="0" borderId="57" xfId="42" applyFont="1" applyBorder="1" applyAlignment="1">
      <alignment horizontal="left" vertical="top" wrapText="1"/>
    </xf>
    <xf numFmtId="165" fontId="30" fillId="0" borderId="58" xfId="45" applyNumberFormat="1" applyFont="1" applyBorder="1" applyAlignment="1" applyProtection="1">
      <alignment horizontal="left"/>
      <protection hidden="1"/>
    </xf>
    <xf numFmtId="165" fontId="30" fillId="0" borderId="57" xfId="45" applyNumberFormat="1" applyFont="1" applyBorder="1" applyAlignment="1" applyProtection="1">
      <alignment horizontal="left"/>
      <protection hidden="1"/>
    </xf>
    <xf numFmtId="165" fontId="30" fillId="0" borderId="66" xfId="45" applyNumberFormat="1" applyFont="1" applyBorder="1" applyAlignment="1" applyProtection="1">
      <alignment horizontal="left"/>
      <protection hidden="1"/>
    </xf>
    <xf numFmtId="165" fontId="30" fillId="0" borderId="60" xfId="45" applyNumberFormat="1" applyFont="1" applyBorder="1" applyAlignment="1" applyProtection="1">
      <alignment horizontal="left"/>
      <protection hidden="1"/>
    </xf>
    <xf numFmtId="0" fontId="32" fillId="20" borderId="58" xfId="42" applyFont="1" applyFill="1" applyBorder="1" applyAlignment="1">
      <alignment horizontal="left"/>
    </xf>
    <xf numFmtId="0" fontId="32" fillId="20" borderId="15" xfId="42" applyFont="1" applyFill="1" applyBorder="1" applyAlignment="1">
      <alignment horizontal="left"/>
    </xf>
    <xf numFmtId="0" fontId="32" fillId="20" borderId="57" xfId="42" applyFont="1" applyFill="1" applyBorder="1" applyAlignment="1">
      <alignment horizontal="left"/>
    </xf>
    <xf numFmtId="49" fontId="26" fillId="0" borderId="70" xfId="42" applyNumberFormat="1" applyFont="1" applyBorder="1" applyAlignment="1">
      <alignment horizontal="center" vertical="center" shrinkToFit="1"/>
    </xf>
    <xf numFmtId="49" fontId="26" fillId="0" borderId="73" xfId="42" applyNumberFormat="1" applyFont="1" applyBorder="1" applyAlignment="1">
      <alignment horizontal="center" vertical="center" shrinkToFit="1"/>
    </xf>
  </cellXfs>
  <cellStyles count="48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40 % – Zvýraznění1" xfId="7" xr:uid="{00000000-0005-0000-0000-000006000000}"/>
    <cellStyle name="40 % – Zvýraznění2" xfId="8" xr:uid="{00000000-0005-0000-0000-000007000000}"/>
    <cellStyle name="40 % – Zvýraznění3" xfId="9" xr:uid="{00000000-0005-0000-0000-000008000000}"/>
    <cellStyle name="40 % – Zvýraznění4" xfId="10" xr:uid="{00000000-0005-0000-0000-000009000000}"/>
    <cellStyle name="40 % – Zvýraznění5" xfId="11" xr:uid="{00000000-0005-0000-0000-00000A000000}"/>
    <cellStyle name="40 % – Zvýraznění6" xfId="12" xr:uid="{00000000-0005-0000-0000-00000B000000}"/>
    <cellStyle name="60 % – Zvýraznění1" xfId="13" xr:uid="{00000000-0005-0000-0000-00000C000000}"/>
    <cellStyle name="60 % – Zvýraznění2" xfId="14" xr:uid="{00000000-0005-0000-0000-00000D000000}"/>
    <cellStyle name="60 % – Zvýraznění3" xfId="15" xr:uid="{00000000-0005-0000-0000-00000E000000}"/>
    <cellStyle name="60 % – Zvýraznění4" xfId="16" xr:uid="{00000000-0005-0000-0000-00000F000000}"/>
    <cellStyle name="60 % – Zvýraznění5" xfId="17" xr:uid="{00000000-0005-0000-0000-000010000000}"/>
    <cellStyle name="60 % – Zvýraznění6" xfId="18" xr:uid="{00000000-0005-0000-0000-000011000000}"/>
    <cellStyle name="Celkem" xfId="19" builtinId="25" customBuiltin="1"/>
    <cellStyle name="Chybně" xfId="20" xr:uid="{00000000-0005-0000-0000-000013000000}"/>
    <cellStyle name="Kontrolní buňka" xfId="21" builtinId="23" customBuiltin="1"/>
    <cellStyle name="Měna 2" xfId="47" xr:uid="{B957DACF-EFAD-4DF7-A22E-0AEE44018A13}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43" xr:uid="{312B3D1F-6EAE-4683-AE46-2DC7D1A218CD}"/>
    <cellStyle name="Normální 3" xfId="46" xr:uid="{23EAAFEF-C2BF-4FE2-92DD-EA5A76CD842B}"/>
    <cellStyle name="normální_NABIDKA vzor2007" xfId="44" xr:uid="{12E8F2B9-47E6-4461-8C64-E6E381A7B07E}"/>
    <cellStyle name="normální_POL.XLS" xfId="42" xr:uid="{CE3222D4-CEB2-4F42-A660-3437FE59CA5D}"/>
    <cellStyle name="normální_Struktura PČ a SM" xfId="45" xr:uid="{F22A8072-4E83-4D86-8024-3CD2CC36EBBC}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colors>
    <mruColors>
      <color rgb="FFFFF6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e&#345;ejn&#233;%20zak&#225;zky/VZORY/P&#345;&#237;loha%20&#269;.%201%20Kryc&#237;%20list%20nab&#237;d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5">
          <cell r="A5" t="str">
            <v>SO 01</v>
          </cell>
          <cell r="C5" t="str">
            <v>Kotelna K7</v>
          </cell>
        </row>
        <row r="7">
          <cell r="A7" t="str">
            <v>I2021/146</v>
          </cell>
          <cell r="C7" t="str">
            <v>Rychloohřev K7</v>
          </cell>
        </row>
      </sheetData>
      <sheetData sheetId="1">
        <row r="1">
          <cell r="H1" t="str">
            <v>I146.01/01</v>
          </cell>
        </row>
      </sheetData>
      <sheetData sheetId="2">
        <row r="7">
          <cell r="B7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zoomScaleNormal="100" zoomScaleSheetLayoutView="100" workbookViewId="0">
      <selection activeCell="B9" sqref="B9:D9"/>
    </sheetView>
  </sheetViews>
  <sheetFormatPr defaultColWidth="9.140625" defaultRowHeight="15.75" x14ac:dyDescent="0.3"/>
  <cols>
    <col min="1" max="1" width="26.5703125" style="2" customWidth="1"/>
    <col min="2" max="4" width="22.7109375" style="2" customWidth="1"/>
    <col min="5" max="5" width="16.7109375" style="2" customWidth="1"/>
    <col min="6" max="6" width="20.5703125" style="2" customWidth="1"/>
    <col min="7" max="16384" width="9.140625" style="2"/>
  </cols>
  <sheetData>
    <row r="1" spans="1:6" x14ac:dyDescent="0.3">
      <c r="A1" s="69" t="s">
        <v>0</v>
      </c>
      <c r="B1" s="69"/>
      <c r="C1" s="69"/>
      <c r="D1" s="69"/>
      <c r="E1" s="1"/>
      <c r="F1" s="1"/>
    </row>
    <row r="2" spans="1:6" x14ac:dyDescent="0.3">
      <c r="A2" s="3"/>
      <c r="B2" s="3"/>
      <c r="C2" s="3"/>
      <c r="D2" s="3"/>
      <c r="E2" s="1"/>
      <c r="F2" s="1"/>
    </row>
    <row r="3" spans="1:6" ht="48.75" customHeight="1" x14ac:dyDescent="0.3">
      <c r="A3" s="66" t="s">
        <v>51</v>
      </c>
      <c r="B3" s="29"/>
      <c r="C3" s="29"/>
      <c r="D3" s="29"/>
    </row>
    <row r="4" spans="1:6" x14ac:dyDescent="0.3">
      <c r="A4" s="3"/>
      <c r="B4" s="3"/>
      <c r="C4" s="3"/>
      <c r="D4" s="3"/>
    </row>
    <row r="5" spans="1:6" ht="16.5" thickBot="1" x14ac:dyDescent="0.35">
      <c r="A5" s="3"/>
      <c r="B5" s="3"/>
      <c r="C5" s="3"/>
      <c r="D5" s="3"/>
    </row>
    <row r="6" spans="1:6" ht="16.5" customHeight="1" thickBot="1" x14ac:dyDescent="0.35">
      <c r="A6" s="73" t="s">
        <v>1</v>
      </c>
      <c r="B6" s="74"/>
      <c r="C6" s="74"/>
      <c r="D6" s="75"/>
      <c r="E6" s="1"/>
      <c r="F6" s="1"/>
    </row>
    <row r="7" spans="1:6" ht="18" customHeight="1" x14ac:dyDescent="0.3">
      <c r="A7" s="6" t="s">
        <v>2</v>
      </c>
      <c r="B7" s="76"/>
      <c r="C7" s="77"/>
      <c r="D7" s="78"/>
      <c r="E7" s="1"/>
      <c r="F7" s="1"/>
    </row>
    <row r="8" spans="1:6" ht="18" customHeight="1" x14ac:dyDescent="0.3">
      <c r="A8" s="7" t="s">
        <v>3</v>
      </c>
      <c r="B8" s="76"/>
      <c r="C8" s="77"/>
      <c r="D8" s="78"/>
      <c r="E8" s="1"/>
      <c r="F8" s="1"/>
    </row>
    <row r="9" spans="1:6" ht="18" customHeight="1" x14ac:dyDescent="0.3">
      <c r="A9" s="8" t="s">
        <v>4</v>
      </c>
      <c r="B9" s="76"/>
      <c r="C9" s="77"/>
      <c r="D9" s="78"/>
      <c r="E9" s="1"/>
      <c r="F9" s="1"/>
    </row>
    <row r="10" spans="1:6" ht="18" customHeight="1" x14ac:dyDescent="0.3">
      <c r="A10" s="8" t="s">
        <v>5</v>
      </c>
      <c r="B10" s="76"/>
      <c r="C10" s="77"/>
      <c r="D10" s="78"/>
      <c r="E10" s="1"/>
      <c r="F10" s="1"/>
    </row>
    <row r="11" spans="1:6" ht="18" customHeight="1" x14ac:dyDescent="0.3">
      <c r="A11" s="8" t="s">
        <v>6</v>
      </c>
      <c r="B11" s="76"/>
      <c r="C11" s="77"/>
      <c r="D11" s="78"/>
      <c r="E11" s="1"/>
      <c r="F11" s="1"/>
    </row>
    <row r="12" spans="1:6" ht="18" customHeight="1" x14ac:dyDescent="0.3">
      <c r="A12" s="8" t="s">
        <v>7</v>
      </c>
      <c r="B12" s="79"/>
      <c r="C12" s="80"/>
      <c r="D12" s="81"/>
      <c r="E12" s="1"/>
      <c r="F12" s="1"/>
    </row>
    <row r="13" spans="1:6" ht="18" customHeight="1" x14ac:dyDescent="0.3">
      <c r="A13" s="8" t="s">
        <v>8</v>
      </c>
      <c r="B13" s="76"/>
      <c r="C13" s="77"/>
      <c r="D13" s="78"/>
      <c r="E13" s="1"/>
      <c r="F13" s="1"/>
    </row>
    <row r="14" spans="1:6" ht="18" customHeight="1" thickBot="1" x14ac:dyDescent="0.35">
      <c r="A14" s="9" t="s">
        <v>9</v>
      </c>
      <c r="B14" s="82"/>
      <c r="C14" s="83"/>
      <c r="D14" s="84"/>
      <c r="E14" s="1"/>
      <c r="F14" s="1"/>
    </row>
    <row r="15" spans="1:6" ht="13.5" customHeight="1" thickBot="1" x14ac:dyDescent="0.35">
      <c r="A15" s="4"/>
      <c r="B15" s="4"/>
      <c r="C15" s="4"/>
      <c r="D15" s="4"/>
      <c r="E15" s="1"/>
      <c r="F15" s="1"/>
    </row>
    <row r="16" spans="1:6" ht="16.5" customHeight="1" thickBot="1" x14ac:dyDescent="0.35">
      <c r="A16" s="85" t="s">
        <v>10</v>
      </c>
      <c r="B16" s="86"/>
      <c r="C16" s="86"/>
      <c r="D16" s="87"/>
      <c r="E16" s="1"/>
      <c r="F16" s="1"/>
    </row>
    <row r="17" spans="1:6" ht="18" customHeight="1" x14ac:dyDescent="0.3">
      <c r="A17" s="10" t="s">
        <v>11</v>
      </c>
      <c r="B17" s="88"/>
      <c r="C17" s="89"/>
      <c r="D17" s="90"/>
      <c r="E17" s="1"/>
      <c r="F17" s="1"/>
    </row>
    <row r="18" spans="1:6" ht="18" customHeight="1" x14ac:dyDescent="0.3">
      <c r="A18" s="8" t="s">
        <v>12</v>
      </c>
      <c r="B18" s="70"/>
      <c r="C18" s="71"/>
      <c r="D18" s="72"/>
      <c r="E18" s="1"/>
      <c r="F18" s="1"/>
    </row>
    <row r="19" spans="1:6" ht="18" customHeight="1" x14ac:dyDescent="0.3">
      <c r="A19" s="8" t="s">
        <v>13</v>
      </c>
      <c r="B19" s="70"/>
      <c r="C19" s="71"/>
      <c r="D19" s="72"/>
      <c r="E19" s="1"/>
      <c r="F19" s="1"/>
    </row>
    <row r="20" spans="1:6" ht="18" customHeight="1" x14ac:dyDescent="0.3">
      <c r="A20" s="8" t="s">
        <v>8</v>
      </c>
      <c r="B20" s="70"/>
      <c r="C20" s="71"/>
      <c r="D20" s="72"/>
      <c r="E20" s="1"/>
      <c r="F20" s="1"/>
    </row>
    <row r="21" spans="1:6" ht="18" customHeight="1" x14ac:dyDescent="0.3">
      <c r="A21" s="8" t="s">
        <v>14</v>
      </c>
      <c r="B21" s="70"/>
      <c r="C21" s="71"/>
      <c r="D21" s="72"/>
      <c r="E21" s="1"/>
      <c r="F21" s="1"/>
    </row>
    <row r="22" spans="1:6" ht="18" customHeight="1" thickBot="1" x14ac:dyDescent="0.35">
      <c r="A22" s="9" t="s">
        <v>9</v>
      </c>
      <c r="B22" s="93"/>
      <c r="C22" s="94"/>
      <c r="D22" s="95"/>
      <c r="E22" s="1"/>
      <c r="F22" s="1"/>
    </row>
    <row r="23" spans="1:6" ht="16.5" thickBot="1" x14ac:dyDescent="0.35">
      <c r="A23" s="4"/>
      <c r="B23" s="4"/>
      <c r="C23" s="4"/>
      <c r="D23" s="3"/>
      <c r="E23" s="1"/>
      <c r="F23" s="1"/>
    </row>
    <row r="24" spans="1:6" ht="16.5" customHeight="1" thickBot="1" x14ac:dyDescent="0.35">
      <c r="A24" s="96" t="s">
        <v>40</v>
      </c>
      <c r="B24" s="97"/>
      <c r="C24" s="97"/>
      <c r="D24" s="98"/>
      <c r="E24" s="1"/>
      <c r="F24" s="1"/>
    </row>
    <row r="25" spans="1:6" ht="16.5" customHeight="1" x14ac:dyDescent="0.3">
      <c r="A25" s="10"/>
      <c r="B25" s="12" t="s">
        <v>17</v>
      </c>
      <c r="C25" s="12" t="s">
        <v>19</v>
      </c>
      <c r="D25" s="11" t="s">
        <v>18</v>
      </c>
      <c r="E25" s="1"/>
      <c r="F25" s="1"/>
    </row>
    <row r="26" spans="1:6" ht="51.75" customHeight="1" x14ac:dyDescent="0.3">
      <c r="A26" s="27" t="s">
        <v>28</v>
      </c>
      <c r="B26" s="31">
        <f>položky!G18</f>
        <v>0</v>
      </c>
      <c r="C26" s="31">
        <f>0.21*B26</f>
        <v>0</v>
      </c>
      <c r="D26" s="32">
        <f>B26+C26</f>
        <v>0</v>
      </c>
      <c r="E26" s="1"/>
      <c r="F26" s="1"/>
    </row>
    <row r="27" spans="1:6" ht="51.75" customHeight="1" thickBot="1" x14ac:dyDescent="0.35">
      <c r="A27" s="46" t="s">
        <v>31</v>
      </c>
      <c r="B27" s="47">
        <f>položky!H30</f>
        <v>0</v>
      </c>
      <c r="C27" s="47">
        <f>0.21*B27</f>
        <v>0</v>
      </c>
      <c r="D27" s="48">
        <f>B27+C27</f>
        <v>0</v>
      </c>
      <c r="E27" s="1"/>
      <c r="F27" s="1"/>
    </row>
    <row r="28" spans="1:6" ht="49.5" customHeight="1" x14ac:dyDescent="0.3">
      <c r="A28" s="3"/>
      <c r="B28" s="3"/>
      <c r="C28" s="3"/>
      <c r="D28" s="3"/>
      <c r="E28" s="1"/>
      <c r="F28" s="1"/>
    </row>
    <row r="29" spans="1:6" ht="18" customHeight="1" x14ac:dyDescent="0.3">
      <c r="A29" s="3"/>
      <c r="B29" s="3"/>
      <c r="C29" s="3"/>
      <c r="D29" s="3"/>
      <c r="E29" s="1"/>
      <c r="F29" s="1"/>
    </row>
    <row r="30" spans="1:6" x14ac:dyDescent="0.3">
      <c r="A30" s="3"/>
      <c r="B30" s="3"/>
      <c r="C30" s="3"/>
      <c r="D30" s="3"/>
      <c r="E30" s="1"/>
      <c r="F30" s="1"/>
    </row>
    <row r="31" spans="1:6" x14ac:dyDescent="0.3">
      <c r="A31" s="39"/>
      <c r="B31" s="4"/>
      <c r="C31" s="4"/>
      <c r="D31" s="3"/>
    </row>
    <row r="32" spans="1:6" x14ac:dyDescent="0.3">
      <c r="A32" s="5" t="s">
        <v>15</v>
      </c>
      <c r="B32" s="5"/>
      <c r="C32" s="5"/>
      <c r="D32" s="3"/>
    </row>
    <row r="33" spans="1:4" x14ac:dyDescent="0.3">
      <c r="A33" s="3"/>
      <c r="B33" s="3"/>
      <c r="C33" s="3"/>
      <c r="D33" s="3"/>
    </row>
    <row r="34" spans="1:4" x14ac:dyDescent="0.3">
      <c r="A34" s="3"/>
      <c r="B34" s="3"/>
      <c r="C34" s="91"/>
      <c r="D34" s="91"/>
    </row>
    <row r="35" spans="1:4" x14ac:dyDescent="0.3">
      <c r="A35" s="3"/>
      <c r="B35" s="3"/>
      <c r="C35" s="92" t="s">
        <v>16</v>
      </c>
      <c r="D35" s="92"/>
    </row>
    <row r="36" spans="1:4" x14ac:dyDescent="0.3">
      <c r="A36" s="3"/>
      <c r="B36" s="3"/>
      <c r="C36" s="3"/>
      <c r="D36" s="3"/>
    </row>
  </sheetData>
  <sheetProtection selectLockedCells="1" selectUnlockedCells="1"/>
  <mergeCells count="20">
    <mergeCell ref="C34:D34"/>
    <mergeCell ref="C35:D35"/>
    <mergeCell ref="B21:D21"/>
    <mergeCell ref="B22:D22"/>
    <mergeCell ref="A24:D24"/>
    <mergeCell ref="A1:D1"/>
    <mergeCell ref="B18:D18"/>
    <mergeCell ref="B19:D19"/>
    <mergeCell ref="B20:D20"/>
    <mergeCell ref="A6:D6"/>
    <mergeCell ref="B7:D7"/>
    <mergeCell ref="B8:D8"/>
    <mergeCell ref="B9:D9"/>
    <mergeCell ref="B10:D10"/>
    <mergeCell ref="B11:D11"/>
    <mergeCell ref="B12:D12"/>
    <mergeCell ref="B13:D13"/>
    <mergeCell ref="B14:D14"/>
    <mergeCell ref="A16:D16"/>
    <mergeCell ref="B17:D17"/>
  </mergeCells>
  <pageMargins left="0.25" right="0.25" top="0.75" bottom="0.75" header="0.3" footer="0.3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BE399-0536-4871-9F2D-383A465652E1}">
  <sheetPr>
    <pageSetUpPr fitToPage="1"/>
  </sheetPr>
  <dimension ref="A1:I30"/>
  <sheetViews>
    <sheetView tabSelected="1" zoomScale="110" zoomScaleNormal="110" workbookViewId="0">
      <selection activeCell="E18" sqref="E18"/>
    </sheetView>
  </sheetViews>
  <sheetFormatPr defaultRowHeight="12.75" x14ac:dyDescent="0.2"/>
  <cols>
    <col min="2" max="2" width="11.7109375" style="22" customWidth="1"/>
    <col min="3" max="3" width="35.85546875" customWidth="1"/>
    <col min="5" max="5" width="10.28515625" customWidth="1"/>
    <col min="6" max="6" width="11.140625" customWidth="1"/>
    <col min="7" max="7" width="13.28515625" customWidth="1"/>
    <col min="8" max="8" width="12.85546875" customWidth="1"/>
  </cols>
  <sheetData>
    <row r="1" spans="1:9" ht="15.75" x14ac:dyDescent="0.25">
      <c r="A1" s="118" t="s">
        <v>20</v>
      </c>
      <c r="B1" s="118"/>
      <c r="C1" s="118"/>
      <c r="D1" s="118"/>
      <c r="E1" s="118"/>
      <c r="F1" s="118"/>
      <c r="G1" s="118"/>
      <c r="H1" s="118"/>
    </row>
    <row r="2" spans="1:9" ht="13.5" thickBot="1" x14ac:dyDescent="0.25">
      <c r="A2" s="13"/>
      <c r="B2" s="25"/>
      <c r="C2" s="26"/>
      <c r="D2" s="26"/>
      <c r="E2" s="14"/>
      <c r="F2" s="14"/>
      <c r="G2" s="26"/>
      <c r="H2" s="26"/>
    </row>
    <row r="3" spans="1:9" ht="13.5" thickTop="1" x14ac:dyDescent="0.2">
      <c r="A3" s="119" t="s">
        <v>29</v>
      </c>
      <c r="B3" s="120"/>
      <c r="C3" s="28" t="str">
        <f>'Krycí list'!A3</f>
        <v>Pěstební a těžební činnosti po kalamitě 2026</v>
      </c>
      <c r="D3" s="15"/>
      <c r="E3" s="24"/>
      <c r="F3" s="24"/>
      <c r="G3" s="16"/>
      <c r="H3" s="17"/>
    </row>
    <row r="4" spans="1:9" ht="13.5" thickBot="1" x14ac:dyDescent="0.25">
      <c r="A4" s="121" t="s">
        <v>30</v>
      </c>
      <c r="B4" s="122"/>
      <c r="C4" s="23" t="s">
        <v>26</v>
      </c>
      <c r="D4" s="18"/>
      <c r="E4" s="34"/>
      <c r="F4" s="34"/>
      <c r="G4" s="34"/>
      <c r="H4" s="35"/>
    </row>
    <row r="5" spans="1:9" ht="13.5" thickTop="1" x14ac:dyDescent="0.2">
      <c r="A5" s="40"/>
      <c r="B5" s="40"/>
      <c r="D5" s="13"/>
      <c r="E5" s="41"/>
      <c r="F5" s="41"/>
      <c r="G5" s="41"/>
      <c r="H5" s="41"/>
    </row>
    <row r="6" spans="1:9" ht="20.25" customHeight="1" x14ac:dyDescent="0.3">
      <c r="A6" s="131" t="s">
        <v>48</v>
      </c>
      <c r="B6" s="132"/>
      <c r="C6" s="132"/>
      <c r="D6" s="132"/>
      <c r="E6" s="132"/>
      <c r="F6" s="132"/>
      <c r="G6" s="133"/>
    </row>
    <row r="7" spans="1:9" x14ac:dyDescent="0.2">
      <c r="A7" s="36" t="s">
        <v>38</v>
      </c>
      <c r="B7" s="108" t="s">
        <v>21</v>
      </c>
      <c r="C7" s="109"/>
      <c r="D7" s="37" t="s">
        <v>22</v>
      </c>
      <c r="E7" s="37" t="s">
        <v>23</v>
      </c>
      <c r="F7" s="37" t="s">
        <v>24</v>
      </c>
      <c r="G7" s="38" t="s">
        <v>25</v>
      </c>
    </row>
    <row r="8" spans="1:9" x14ac:dyDescent="0.2">
      <c r="A8" s="45">
        <v>1</v>
      </c>
      <c r="B8" s="123" t="s">
        <v>33</v>
      </c>
      <c r="C8" s="124"/>
      <c r="D8" s="42" t="s">
        <v>32</v>
      </c>
      <c r="E8" s="67">
        <v>40</v>
      </c>
      <c r="F8" s="43"/>
      <c r="G8" s="44">
        <f>F8*E8</f>
        <v>0</v>
      </c>
    </row>
    <row r="9" spans="1:9" ht="12.75" customHeight="1" x14ac:dyDescent="0.2">
      <c r="A9" s="45">
        <v>2</v>
      </c>
      <c r="B9" s="125" t="s">
        <v>44</v>
      </c>
      <c r="C9" s="126"/>
      <c r="D9" s="19" t="s">
        <v>34</v>
      </c>
      <c r="E9" s="68">
        <v>100</v>
      </c>
      <c r="F9" s="30"/>
      <c r="G9" s="33">
        <f t="shared" ref="G9:G16" si="0">F9*E9</f>
        <v>0</v>
      </c>
    </row>
    <row r="10" spans="1:9" x14ac:dyDescent="0.2">
      <c r="A10" s="45">
        <v>3</v>
      </c>
      <c r="B10" s="127" t="s">
        <v>43</v>
      </c>
      <c r="C10" s="128"/>
      <c r="D10" s="19" t="s">
        <v>27</v>
      </c>
      <c r="E10" s="68">
        <v>100</v>
      </c>
      <c r="F10" s="30"/>
      <c r="G10" s="33">
        <f>F10*E10</f>
        <v>0</v>
      </c>
    </row>
    <row r="11" spans="1:9" x14ac:dyDescent="0.2">
      <c r="A11" s="45">
        <v>4</v>
      </c>
      <c r="B11" s="127" t="s">
        <v>52</v>
      </c>
      <c r="C11" s="128"/>
      <c r="D11" s="19" t="s">
        <v>27</v>
      </c>
      <c r="E11" s="68">
        <v>5</v>
      </c>
      <c r="F11" s="30"/>
      <c r="G11" s="33">
        <f>F11*E11</f>
        <v>0</v>
      </c>
    </row>
    <row r="12" spans="1:9" x14ac:dyDescent="0.2">
      <c r="A12" s="45">
        <v>5</v>
      </c>
      <c r="B12" s="127" t="s">
        <v>53</v>
      </c>
      <c r="C12" s="128"/>
      <c r="D12" s="19" t="s">
        <v>27</v>
      </c>
      <c r="E12" s="68">
        <v>70</v>
      </c>
      <c r="F12" s="30"/>
      <c r="G12" s="33">
        <f>F12*E12</f>
        <v>0</v>
      </c>
    </row>
    <row r="13" spans="1:9" x14ac:dyDescent="0.2">
      <c r="A13" s="45">
        <v>6</v>
      </c>
      <c r="B13" s="127" t="s">
        <v>35</v>
      </c>
      <c r="C13" s="128"/>
      <c r="D13" s="42" t="s">
        <v>39</v>
      </c>
      <c r="E13" s="68">
        <v>4000</v>
      </c>
      <c r="F13" s="30"/>
      <c r="G13" s="33">
        <f t="shared" si="0"/>
        <v>0</v>
      </c>
    </row>
    <row r="14" spans="1:9" x14ac:dyDescent="0.2">
      <c r="A14" s="45">
        <v>7</v>
      </c>
      <c r="B14" s="129" t="s">
        <v>36</v>
      </c>
      <c r="C14" s="130"/>
      <c r="D14" s="19" t="s">
        <v>27</v>
      </c>
      <c r="E14" s="68">
        <v>5</v>
      </c>
      <c r="F14" s="30"/>
      <c r="G14" s="33">
        <f t="shared" si="0"/>
        <v>0</v>
      </c>
    </row>
    <row r="15" spans="1:9" x14ac:dyDescent="0.2">
      <c r="A15" s="106">
        <v>8</v>
      </c>
      <c r="B15" s="114" t="s">
        <v>45</v>
      </c>
      <c r="C15" s="115"/>
      <c r="D15" s="134" t="s">
        <v>37</v>
      </c>
      <c r="E15" s="58">
        <v>200</v>
      </c>
      <c r="F15" s="52"/>
      <c r="G15" s="56">
        <f t="shared" si="0"/>
        <v>0</v>
      </c>
      <c r="I15" s="51"/>
    </row>
    <row r="16" spans="1:9" x14ac:dyDescent="0.2">
      <c r="A16" s="107"/>
      <c r="B16" s="116" t="s">
        <v>46</v>
      </c>
      <c r="C16" s="117"/>
      <c r="D16" s="135"/>
      <c r="E16" s="59">
        <v>200</v>
      </c>
      <c r="F16" s="54"/>
      <c r="G16" s="57">
        <f t="shared" si="0"/>
        <v>0</v>
      </c>
      <c r="I16" s="51"/>
    </row>
    <row r="17" spans="1:9" x14ac:dyDescent="0.2">
      <c r="A17" s="45">
        <v>9</v>
      </c>
      <c r="B17" s="127" t="s">
        <v>54</v>
      </c>
      <c r="C17" s="128"/>
      <c r="D17" s="42" t="s">
        <v>27</v>
      </c>
      <c r="E17" s="68">
        <v>2.5</v>
      </c>
      <c r="F17" s="30"/>
      <c r="G17" s="33">
        <f>F17*E17</f>
        <v>0</v>
      </c>
      <c r="I17" s="51"/>
    </row>
    <row r="18" spans="1:9" x14ac:dyDescent="0.2">
      <c r="A18" s="102" t="s">
        <v>49</v>
      </c>
      <c r="B18" s="103"/>
      <c r="C18" s="50"/>
      <c r="D18" s="20"/>
      <c r="E18" s="20"/>
      <c r="F18" s="65"/>
      <c r="G18" s="64">
        <f>SUM(G8:G17)</f>
        <v>0</v>
      </c>
    </row>
    <row r="19" spans="1:9" x14ac:dyDescent="0.2">
      <c r="A19" s="49"/>
      <c r="B19" s="49"/>
      <c r="C19" s="49"/>
      <c r="D19" s="49"/>
      <c r="E19" s="49"/>
      <c r="F19" s="49"/>
      <c r="G19" s="49"/>
      <c r="H19" s="49"/>
      <c r="I19" s="49"/>
    </row>
    <row r="20" spans="1:9" ht="39.75" customHeight="1" x14ac:dyDescent="0.3">
      <c r="A20" s="99" t="s">
        <v>50</v>
      </c>
      <c r="B20" s="100"/>
      <c r="C20" s="100"/>
      <c r="D20" s="100"/>
      <c r="E20" s="100"/>
      <c r="F20" s="100"/>
      <c r="G20" s="100"/>
      <c r="H20" s="101"/>
    </row>
    <row r="21" spans="1:9" x14ac:dyDescent="0.2">
      <c r="A21" s="36" t="s">
        <v>38</v>
      </c>
      <c r="B21" s="108" t="s">
        <v>21</v>
      </c>
      <c r="C21" s="109"/>
      <c r="D21" s="37" t="s">
        <v>22</v>
      </c>
      <c r="E21" s="37" t="s">
        <v>41</v>
      </c>
      <c r="F21" s="37" t="s">
        <v>23</v>
      </c>
      <c r="G21" s="37" t="s">
        <v>24</v>
      </c>
      <c r="H21" s="38" t="s">
        <v>25</v>
      </c>
    </row>
    <row r="22" spans="1:9" ht="12.75" customHeight="1" x14ac:dyDescent="0.2">
      <c r="A22" s="106">
        <v>10</v>
      </c>
      <c r="B22" s="110" t="s">
        <v>47</v>
      </c>
      <c r="C22" s="111"/>
      <c r="D22" s="104" t="s">
        <v>39</v>
      </c>
      <c r="E22" s="60">
        <v>-0.09</v>
      </c>
      <c r="F22" s="58">
        <v>100</v>
      </c>
      <c r="G22" s="52"/>
      <c r="H22" s="53">
        <f>F22*G22</f>
        <v>0</v>
      </c>
    </row>
    <row r="23" spans="1:9" ht="12.75" customHeight="1" x14ac:dyDescent="0.2">
      <c r="A23" s="107"/>
      <c r="B23" s="112"/>
      <c r="C23" s="113"/>
      <c r="D23" s="105"/>
      <c r="E23" s="61">
        <v>-0.14000000000000001</v>
      </c>
      <c r="F23" s="59">
        <v>100</v>
      </c>
      <c r="G23" s="54"/>
      <c r="H23" s="55">
        <f t="shared" ref="H23:H27" si="1">F23*G23</f>
        <v>0</v>
      </c>
    </row>
    <row r="24" spans="1:9" ht="12.75" customHeight="1" x14ac:dyDescent="0.2">
      <c r="A24" s="107"/>
      <c r="B24" s="112"/>
      <c r="C24" s="113"/>
      <c r="D24" s="105"/>
      <c r="E24" s="61">
        <v>-0.19</v>
      </c>
      <c r="F24" s="59">
        <v>200</v>
      </c>
      <c r="G24" s="54"/>
      <c r="H24" s="55">
        <f t="shared" si="1"/>
        <v>0</v>
      </c>
    </row>
    <row r="25" spans="1:9" ht="12.75" customHeight="1" x14ac:dyDescent="0.2">
      <c r="A25" s="107"/>
      <c r="B25" s="112"/>
      <c r="C25" s="113"/>
      <c r="D25" s="105"/>
      <c r="E25" s="61">
        <v>-0.28999999999999998</v>
      </c>
      <c r="F25" s="59">
        <v>500</v>
      </c>
      <c r="G25" s="54"/>
      <c r="H25" s="55">
        <f t="shared" si="1"/>
        <v>0</v>
      </c>
    </row>
    <row r="26" spans="1:9" ht="12.75" customHeight="1" x14ac:dyDescent="0.2">
      <c r="A26" s="107"/>
      <c r="B26" s="112"/>
      <c r="C26" s="113"/>
      <c r="D26" s="105"/>
      <c r="E26" s="61">
        <v>-0.49</v>
      </c>
      <c r="F26" s="59">
        <v>700</v>
      </c>
      <c r="G26" s="54"/>
      <c r="H26" s="55">
        <f t="shared" si="1"/>
        <v>0</v>
      </c>
    </row>
    <row r="27" spans="1:9" ht="12.75" customHeight="1" x14ac:dyDescent="0.2">
      <c r="A27" s="107"/>
      <c r="B27" s="112"/>
      <c r="C27" s="113"/>
      <c r="D27" s="105"/>
      <c r="E27" s="61">
        <v>-0.69</v>
      </c>
      <c r="F27" s="59">
        <v>2000</v>
      </c>
      <c r="G27" s="54"/>
      <c r="H27" s="55">
        <f t="shared" si="1"/>
        <v>0</v>
      </c>
    </row>
    <row r="28" spans="1:9" ht="12.75" customHeight="1" x14ac:dyDescent="0.2">
      <c r="A28" s="107"/>
      <c r="B28" s="112"/>
      <c r="C28" s="113"/>
      <c r="D28" s="105"/>
      <c r="E28" s="61">
        <v>-0.99</v>
      </c>
      <c r="F28" s="59">
        <v>2000</v>
      </c>
      <c r="G28" s="54"/>
      <c r="H28" s="55">
        <f>F28*G28</f>
        <v>0</v>
      </c>
    </row>
    <row r="29" spans="1:9" ht="12.75" customHeight="1" x14ac:dyDescent="0.2">
      <c r="A29" s="107"/>
      <c r="B29" s="112"/>
      <c r="C29" s="113"/>
      <c r="D29" s="105"/>
      <c r="E29" s="62" t="s">
        <v>42</v>
      </c>
      <c r="F29" s="59">
        <v>3000</v>
      </c>
      <c r="G29" s="54"/>
      <c r="H29" s="55">
        <f t="shared" ref="H29" si="2">F29*G29</f>
        <v>0</v>
      </c>
    </row>
    <row r="30" spans="1:9" ht="12.75" customHeight="1" x14ac:dyDescent="0.2">
      <c r="A30" s="102" t="s">
        <v>49</v>
      </c>
      <c r="B30" s="103"/>
      <c r="C30" s="50"/>
      <c r="D30" s="20"/>
      <c r="E30" s="21"/>
      <c r="F30" s="21">
        <f>SUM(F22:F29)</f>
        <v>8600</v>
      </c>
      <c r="G30" s="63"/>
      <c r="H30" s="64">
        <f>SUM(H22:H29)</f>
        <v>0</v>
      </c>
    </row>
  </sheetData>
  <mergeCells count="24">
    <mergeCell ref="A1:H1"/>
    <mergeCell ref="A3:B3"/>
    <mergeCell ref="A4:B4"/>
    <mergeCell ref="A18:B18"/>
    <mergeCell ref="B7:C7"/>
    <mergeCell ref="B8:C8"/>
    <mergeCell ref="B9:C9"/>
    <mergeCell ref="B10:C10"/>
    <mergeCell ref="B11:C11"/>
    <mergeCell ref="B14:C14"/>
    <mergeCell ref="A6:G6"/>
    <mergeCell ref="D15:D16"/>
    <mergeCell ref="B12:C12"/>
    <mergeCell ref="B13:C13"/>
    <mergeCell ref="B17:C17"/>
    <mergeCell ref="A20:H20"/>
    <mergeCell ref="A30:B30"/>
    <mergeCell ref="D22:D29"/>
    <mergeCell ref="A15:A16"/>
    <mergeCell ref="B21:C21"/>
    <mergeCell ref="A22:A29"/>
    <mergeCell ref="B22:C29"/>
    <mergeCell ref="B15:C15"/>
    <mergeCell ref="B16:C16"/>
  </mergeCells>
  <phoneticPr fontId="26" type="noConversion"/>
  <pageMargins left="0.25" right="0.25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</vt:lpstr>
      <vt:lpstr>položky</vt:lpstr>
      <vt:lpstr>'Krycí list'!Oblast_tisku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Administrativa</dc:creator>
  <cp:lastModifiedBy>Administrativa</cp:lastModifiedBy>
  <cp:lastPrinted>2025-09-08T06:07:04Z</cp:lastPrinted>
  <dcterms:created xsi:type="dcterms:W3CDTF">2020-10-14T09:01:06Z</dcterms:created>
  <dcterms:modified xsi:type="dcterms:W3CDTF">2026-03-06T05:39:37Z</dcterms:modified>
</cp:coreProperties>
</file>